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สถิติกรมป่าไม้ 2568\"/>
    </mc:Choice>
  </mc:AlternateContent>
  <xr:revisionPtr revIDLastSave="0" documentId="13_ncr:1_{20C981CA-56A9-4594-A8AF-492F924A2E1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ตาราง 12" sheetId="1" r:id="rId1"/>
    <sheet name="Graph" sheetId="2" r:id="rId2"/>
    <sheet name="ตาราง 12 (2)" sheetId="4" r:id="rId3"/>
    <sheet name="ตาราง 12 (3)" sheetId="6" r:id="rId4"/>
    <sheet name="Sheet3" sheetId="7" r:id="rId5"/>
    <sheet name="PW1" sheetId="8" r:id="rId6"/>
    <sheet name="Sheet5" sheetId="9" r:id="rId7"/>
  </sheets>
  <definedNames>
    <definedName name="_xlnm.Print_Area" localSheetId="0">'ตาราง 12'!$A$1:$V$13</definedName>
    <definedName name="_xlnm.Print_Area" localSheetId="2">'ตาราง 12 (2)'!$A$1:$V$13</definedName>
    <definedName name="_xlnm.Print_Area" localSheetId="3">'ตาราง 12 (3)'!$A$1:$V$8</definedName>
  </definedNames>
  <calcPr calcId="191029"/>
</workbook>
</file>

<file path=xl/calcChain.xml><?xml version="1.0" encoding="utf-8"?>
<calcChain xmlns="http://schemas.openxmlformats.org/spreadsheetml/2006/main">
  <c r="E6" i="8" l="1"/>
  <c r="D6" i="8"/>
  <c r="C6" i="8"/>
  <c r="B6" i="8"/>
  <c r="F5" i="8"/>
  <c r="F4" i="8"/>
  <c r="F3" i="8"/>
  <c r="F2" i="8"/>
  <c r="H8" i="2"/>
  <c r="H5" i="2"/>
  <c r="H6" i="2"/>
  <c r="H7" i="2"/>
  <c r="H4" i="2"/>
  <c r="E8" i="2"/>
  <c r="F8" i="2"/>
  <c r="G8" i="2"/>
  <c r="D8" i="2"/>
  <c r="F6" i="8" l="1"/>
</calcChain>
</file>

<file path=xl/sharedStrings.xml><?xml version="1.0" encoding="utf-8"?>
<sst xmlns="http://schemas.openxmlformats.org/spreadsheetml/2006/main" count="182" uniqueCount="41">
  <si>
    <t>ภาค</t>
  </si>
  <si>
    <t>จำนวน</t>
  </si>
  <si>
    <t>จำนวน (หมู่บ้าน)</t>
  </si>
  <si>
    <t xml:space="preserve">เนื้อที่ </t>
  </si>
  <si>
    <t>เนื้อที่ นสล.</t>
  </si>
  <si>
    <t>เนื้อที่ (อื่นๆ)</t>
  </si>
  <si>
    <t>รวมเนื้อที่</t>
  </si>
  <si>
    <t>(พ.ร.บ.ป่าสงวน 2507)</t>
  </si>
  <si>
    <t>(พ.ร.บ.ป่าไม้ 2484)</t>
  </si>
  <si>
    <t>ป่าสงวน</t>
  </si>
  <si>
    <t>ป่าพ.ร.บ.</t>
  </si>
  <si>
    <t>นสล.</t>
  </si>
  <si>
    <t>อื่นๆ</t>
  </si>
  <si>
    <t>ไร่</t>
  </si>
  <si>
    <t>งาน</t>
  </si>
  <si>
    <t>ตร.ว.</t>
  </si>
  <si>
    <t>ภาคเหนือ</t>
  </si>
  <si>
    <t>ภาคตะวันออกเฉียงเหนือ</t>
  </si>
  <si>
    <t>ภาคกลาง</t>
  </si>
  <si>
    <t>ภาคใต้</t>
  </si>
  <si>
    <t>รวมทั้งประเทศ</t>
  </si>
  <si>
    <t>พ.ร.บ.ป่าสงวน 2507</t>
  </si>
  <si>
    <t>พ.ร.บ.ป่าไม้ 2484</t>
  </si>
  <si>
    <t>เหนือ</t>
  </si>
  <si>
    <t>ตะวันออกเฉียงเหนือ</t>
  </si>
  <si>
    <t>กลาง</t>
  </si>
  <si>
    <t>ใต้</t>
  </si>
  <si>
    <r>
      <t>ที่มา :</t>
    </r>
    <r>
      <rPr>
        <sz val="13"/>
        <rFont val="TH SarabunPSK"/>
        <family val="2"/>
      </rPr>
      <t xml:space="preserve">   สำนักจัดการป่าชุมชน          </t>
    </r>
    <r>
      <rPr>
        <b/>
        <sz val="14"/>
        <rFont val="TH SarabunPSK"/>
        <family val="2"/>
      </rPr>
      <t/>
    </r>
  </si>
  <si>
    <t>ป่าชุมชน</t>
  </si>
  <si>
    <t>หมู่บ้าน</t>
  </si>
  <si>
    <r>
      <rPr>
        <b/>
        <sz val="13"/>
        <rFont val="TH SarabunPSK"/>
        <family val="2"/>
      </rPr>
      <t xml:space="preserve">Source :  </t>
    </r>
    <r>
      <rPr>
        <sz val="13"/>
        <rFont val="TH SarabunPSK"/>
        <family val="2"/>
      </rPr>
      <t>Community Forest Management Office</t>
    </r>
  </si>
  <si>
    <t>ข้อมูล ณ วันที่ 30 กันยายน 68</t>
  </si>
  <si>
    <t>ตารางที่ 12  จำนวนและพื้นที่ป่าชุมชนตามพระราชบัญญัติป่าชุมชน พ.ศ. 2562 ปีงบประมาณ พ.ศ. 2568</t>
  </si>
  <si>
    <t>Table 12  Number and Area of  community forest under the Forest Community Act 2020 in 2025</t>
  </si>
  <si>
    <t>รวม</t>
  </si>
  <si>
    <t>จำนวนหมู่บ้าน (ภาคเหนือ)</t>
  </si>
  <si>
    <t>จำนวนป่าชุมชน (ภาคเหนือ)</t>
  </si>
  <si>
    <t>จำนวน (หมู่บ้าน)ป่าสงวน (ภาคเหนือ)</t>
  </si>
  <si>
    <t xml:space="preserve">จำนวน (หมู่บ้าน)ป่าพ.ร.บ.(ภาคเหนือ) </t>
  </si>
  <si>
    <t>จำนวน (หมู่บ้าน) นสล. (ภาคเหนือ)</t>
  </si>
  <si>
    <t>อื่นๆ (ภาคเหนือ)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</si>
</sst>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indexed="8"/>
      <name val="Tahoma"/>
      <family val="2"/>
      <charset val="222"/>
    </font>
    <font>
      <sz val="11"/>
      <color indexed="8"/>
      <name val="Tahoma"/>
      <family val="2"/>
      <charset val="222"/>
    </font>
    <font>
      <b/>
      <sz val="16"/>
      <name val="TH SarabunPSK"/>
      <family val="2"/>
    </font>
    <font>
      <sz val="11"/>
      <name val="Tahoma"/>
      <family val="2"/>
      <charset val="22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sz val="13"/>
      <name val="Tahoma"/>
      <family val="2"/>
      <charset val="222"/>
    </font>
    <font>
      <sz val="10"/>
      <name val="Arial"/>
      <family val="2"/>
    </font>
    <font>
      <sz val="14"/>
      <name val="Cordia New"/>
      <family val="2"/>
    </font>
    <font>
      <b/>
      <sz val="14"/>
      <color indexed="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3" fillId="0" borderId="0"/>
    <xf numFmtId="0" fontId="14" fillId="0" borderId="0"/>
  </cellStyleXfs>
  <cellXfs count="52">
    <xf numFmtId="0" fontId="0" fillId="0" borderId="0" xfId="0"/>
    <xf numFmtId="0" fontId="4" fillId="0" borderId="0" xfId="0" applyFont="1"/>
    <xf numFmtId="1" fontId="4" fillId="0" borderId="0" xfId="0" applyNumberFormat="1" applyFont="1"/>
    <xf numFmtId="0" fontId="7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wrapText="1"/>
    </xf>
    <xf numFmtId="0" fontId="12" fillId="0" borderId="0" xfId="0" applyFont="1"/>
    <xf numFmtId="3" fontId="6" fillId="0" borderId="11" xfId="1" applyNumberFormat="1" applyFont="1" applyFill="1" applyBorder="1" applyAlignment="1">
      <alignment horizontal="right" vertical="center" wrapText="1"/>
    </xf>
    <xf numFmtId="3" fontId="6" fillId="0" borderId="11" xfId="2" applyNumberFormat="1" applyFont="1" applyBorder="1" applyAlignment="1">
      <alignment horizontal="right" vertical="center" wrapText="1"/>
    </xf>
    <xf numFmtId="3" fontId="6" fillId="0" borderId="11" xfId="3" applyNumberFormat="1" applyFont="1" applyBorder="1" applyAlignment="1">
      <alignment horizontal="right" vertical="center"/>
    </xf>
    <xf numFmtId="3" fontId="6" fillId="0" borderId="11" xfId="2" applyNumberFormat="1" applyFont="1" applyBorder="1" applyAlignment="1">
      <alignment horizontal="right" vertical="center"/>
    </xf>
    <xf numFmtId="3" fontId="6" fillId="0" borderId="11" xfId="1" applyNumberFormat="1" applyFont="1" applyFill="1" applyBorder="1" applyAlignment="1">
      <alignment horizontal="right" vertical="center"/>
    </xf>
    <xf numFmtId="0" fontId="6" fillId="0" borderId="11" xfId="2" applyFont="1" applyBorder="1" applyAlignment="1">
      <alignment horizontal="right" vertical="center" wrapText="1"/>
    </xf>
    <xf numFmtId="3" fontId="5" fillId="3" borderId="11" xfId="1" applyNumberFormat="1" applyFont="1" applyFill="1" applyBorder="1" applyAlignment="1">
      <alignment horizontal="right" vertical="center"/>
    </xf>
    <xf numFmtId="3" fontId="5" fillId="3" borderId="11" xfId="2" applyNumberFormat="1" applyFont="1" applyFill="1" applyBorder="1" applyAlignment="1">
      <alignment horizontal="right" vertical="center"/>
    </xf>
    <xf numFmtId="3" fontId="6" fillId="0" borderId="11" xfId="0" applyNumberFormat="1" applyFont="1" applyBorder="1" applyAlignment="1">
      <alignment horizontal="center" wrapText="1"/>
    </xf>
    <xf numFmtId="3" fontId="6" fillId="0" borderId="11" xfId="0" applyNumberFormat="1" applyFont="1" applyBorder="1" applyAlignment="1">
      <alignment horizontal="center" vertical="center" wrapText="1"/>
    </xf>
    <xf numFmtId="3" fontId="6" fillId="0" borderId="11" xfId="3" applyNumberFormat="1" applyFont="1" applyBorder="1" applyAlignment="1">
      <alignment horizontal="center" vertical="center"/>
    </xf>
    <xf numFmtId="3" fontId="6" fillId="0" borderId="11" xfId="1" applyNumberFormat="1" applyFont="1" applyFill="1" applyBorder="1" applyAlignment="1">
      <alignment horizontal="center" vertical="center"/>
    </xf>
    <xf numFmtId="3" fontId="7" fillId="0" borderId="0" xfId="0" applyNumberFormat="1" applyFont="1"/>
    <xf numFmtId="0" fontId="15" fillId="0" borderId="11" xfId="0" applyFont="1" applyBorder="1"/>
    <xf numFmtId="0" fontId="5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/>
    </xf>
    <xf numFmtId="3" fontId="15" fillId="0" borderId="11" xfId="0" applyNumberFormat="1" applyFont="1" applyBorder="1" applyAlignment="1">
      <alignment horizontal="center"/>
    </xf>
    <xf numFmtId="3" fontId="15" fillId="0" borderId="11" xfId="0" applyNumberFormat="1" applyFont="1" applyBorder="1"/>
    <xf numFmtId="3" fontId="5" fillId="2" borderId="11" xfId="1" applyNumberFormat="1" applyFont="1" applyFill="1" applyBorder="1" applyAlignment="1">
      <alignment horizontal="right" vertical="center"/>
    </xf>
    <xf numFmtId="3" fontId="5" fillId="2" borderId="11" xfId="2" applyNumberFormat="1" applyFont="1" applyFill="1" applyBorder="1" applyAlignment="1">
      <alignment horizontal="right" vertical="center"/>
    </xf>
    <xf numFmtId="0" fontId="9" fillId="0" borderId="11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11" fillId="0" borderId="0" xfId="0" applyFont="1" applyAlignment="1">
      <alignment horizontal="left" vertical="center"/>
    </xf>
  </cellXfs>
  <cellStyles count="4">
    <cellStyle name="จุลภาค" xfId="1" builtinId="3"/>
    <cellStyle name="ปกติ" xfId="0" builtinId="0"/>
    <cellStyle name="ปกติ_Book2_1" xfId="3" xr:uid="{00000000-0005-0000-0000-000002000000}"/>
    <cellStyle name="ปกติ_ยอดหมู่บ้านปี 49" xfId="2" xr:uid="{00000000-0005-0000-0000-000003000000}"/>
  </cellStyles>
  <dxfs count="0"/>
  <tableStyles count="0" defaultTableStyle="TableStyleMedium2" defaultPivotStyle="PivotStyleLight16"/>
  <colors>
    <mruColors>
      <color rgb="FF008000"/>
      <color rgb="FF0066FF"/>
      <color rgb="FF660033"/>
      <color rgb="FFFF0066"/>
      <color rgb="FF9900CC"/>
      <color rgb="FFFF0000"/>
      <color rgb="FF660066"/>
      <color rgb="FF800080"/>
      <color rgb="FFAA71D5"/>
      <color rgb="FFA568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20"/>
      <c:rotY val="30"/>
      <c:rAngAx val="0"/>
    </c:view3D>
    <c:floor>
      <c:thickness val="0"/>
      <c:spPr>
        <a:solidFill>
          <a:srgbClr val="C00000">
            <a:alpha val="10000"/>
          </a:srgbClr>
        </a:solidFill>
      </c:spPr>
    </c:floor>
    <c:sideWall>
      <c:thickness val="0"/>
      <c:spPr>
        <a:solidFill>
          <a:srgbClr val="FFFF00">
            <a:alpha val="5000"/>
          </a:srgbClr>
        </a:solidFill>
      </c:spPr>
    </c:sideWall>
    <c:backWall>
      <c:thickness val="0"/>
      <c:spPr>
        <a:solidFill>
          <a:srgbClr val="FFFF00">
            <a:alpha val="5000"/>
          </a:srgbClr>
        </a:solidFill>
      </c:spPr>
    </c:backWall>
    <c:plotArea>
      <c:layout>
        <c:manualLayout>
          <c:layoutTarget val="inner"/>
          <c:xMode val="edge"/>
          <c:yMode val="edge"/>
          <c:x val="7.7357214551643141E-2"/>
          <c:y val="1.7108629384171469E-2"/>
          <c:w val="0.88117245683161571"/>
          <c:h val="0.83693445991037907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Graph!$C$4</c:f>
              <c:strCache>
                <c:ptCount val="1"/>
                <c:pt idx="0">
                  <c:v>พ.ร.บ.ป่าสงวน 2507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0055830864097271E-2"/>
                  <c:y val="0.12660775670794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D0-4248-B789-5E9291951992}"/>
                </c:ext>
              </c:extLst>
            </c:dLbl>
            <c:dLbl>
              <c:idx val="1"/>
              <c:layout>
                <c:manualLayout>
                  <c:x val="1.5773217948389456E-2"/>
                  <c:y val="7.3493210102754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D0-4248-B789-5E9291951992}"/>
                </c:ext>
              </c:extLst>
            </c:dLbl>
            <c:dLbl>
              <c:idx val="2"/>
              <c:layout>
                <c:manualLayout>
                  <c:x val="1.2611560758406875E-2"/>
                  <c:y val="1.8220092464342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D0-4248-B789-5E9291951992}"/>
                </c:ext>
              </c:extLst>
            </c:dLbl>
            <c:dLbl>
              <c:idx val="3"/>
              <c:layout>
                <c:manualLayout>
                  <c:x val="1.2106386111073715E-2"/>
                  <c:y val="-1.5141053326073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D0-4248-B789-5E92919519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 b="1">
                    <a:solidFill>
                      <a:srgbClr val="FF0066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Graph!$D$3:$G$3</c:f>
              <c:strCache>
                <c:ptCount val="4"/>
                <c:pt idx="0">
                  <c:v>เหนือ</c:v>
                </c:pt>
                <c:pt idx="1">
                  <c:v>ตะวันออกเฉียงเหนือ</c:v>
                </c:pt>
                <c:pt idx="2">
                  <c:v>กลาง</c:v>
                </c:pt>
                <c:pt idx="3">
                  <c:v>ใต้</c:v>
                </c:pt>
              </c:strCache>
            </c:strRef>
          </c:cat>
          <c:val>
            <c:numRef>
              <c:f>Graph!$D$4:$G$4</c:f>
              <c:numCache>
                <c:formatCode>#,##0</c:formatCode>
                <c:ptCount val="4"/>
                <c:pt idx="0">
                  <c:v>3956828</c:v>
                </c:pt>
                <c:pt idx="1">
                  <c:v>722787</c:v>
                </c:pt>
                <c:pt idx="2">
                  <c:v>406342</c:v>
                </c:pt>
                <c:pt idx="3">
                  <c:v>147081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DD0-4248-B789-5E9291951992}"/>
            </c:ext>
          </c:extLst>
        </c:ser>
        <c:ser>
          <c:idx val="1"/>
          <c:order val="1"/>
          <c:tx>
            <c:strRef>
              <c:f>Graph!$C$5</c:f>
              <c:strCache>
                <c:ptCount val="1"/>
                <c:pt idx="0">
                  <c:v>พ.ร.บ.ป่าไม้ 2484</c:v>
                </c:pt>
              </c:strCache>
            </c:strRef>
          </c:tx>
          <c:spPr>
            <a:solidFill>
              <a:srgbClr val="0066FF"/>
            </a:solidFill>
          </c:spPr>
          <c:invertIfNegative val="0"/>
          <c:dLbls>
            <c:dLbl>
              <c:idx val="0"/>
              <c:layout>
                <c:manualLayout>
                  <c:x val="1.301554847874358E-2"/>
                  <c:y val="-1.54699028496381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D0-4248-B789-5E9291951992}"/>
                </c:ext>
              </c:extLst>
            </c:dLbl>
            <c:dLbl>
              <c:idx val="1"/>
              <c:layout>
                <c:manualLayout>
                  <c:x val="1.567213959105716E-2"/>
                  <c:y val="-1.1153278384751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D0-4248-B789-5E9291951992}"/>
                </c:ext>
              </c:extLst>
            </c:dLbl>
            <c:dLbl>
              <c:idx val="2"/>
              <c:layout>
                <c:manualLayout>
                  <c:x val="1.0727659945914935E-2"/>
                  <c:y val="-8.92914448743980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D0-4248-B789-5E9291951992}"/>
                </c:ext>
              </c:extLst>
            </c:dLbl>
            <c:dLbl>
              <c:idx val="3"/>
              <c:layout>
                <c:manualLayout>
                  <c:x val="5.0103814312869111E-3"/>
                  <c:y val="-1.3278722918223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D0-4248-B789-5E92919519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 b="1">
                    <a:solidFill>
                      <a:srgbClr val="008000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Graph!$D$3:$G$3</c:f>
              <c:strCache>
                <c:ptCount val="4"/>
                <c:pt idx="0">
                  <c:v>เหนือ</c:v>
                </c:pt>
                <c:pt idx="1">
                  <c:v>ตะวันออกเฉียงเหนือ</c:v>
                </c:pt>
                <c:pt idx="2">
                  <c:v>กลาง</c:v>
                </c:pt>
                <c:pt idx="3">
                  <c:v>ใต้</c:v>
                </c:pt>
              </c:strCache>
            </c:strRef>
          </c:cat>
          <c:val>
            <c:numRef>
              <c:f>Graph!$D$5:$G$5</c:f>
              <c:numCache>
                <c:formatCode>#,##0</c:formatCode>
                <c:ptCount val="4"/>
                <c:pt idx="0">
                  <c:v>258932</c:v>
                </c:pt>
                <c:pt idx="1">
                  <c:v>274552</c:v>
                </c:pt>
                <c:pt idx="2">
                  <c:v>107531</c:v>
                </c:pt>
                <c:pt idx="3">
                  <c:v>49098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DD0-4248-B789-5E9291951992}"/>
            </c:ext>
          </c:extLst>
        </c:ser>
        <c:ser>
          <c:idx val="2"/>
          <c:order val="2"/>
          <c:tx>
            <c:strRef>
              <c:f>Graph!$C$6</c:f>
              <c:strCache>
                <c:ptCount val="1"/>
                <c:pt idx="0">
                  <c:v>นสล.</c:v>
                </c:pt>
              </c:strCache>
            </c:strRef>
          </c:tx>
          <c:spPr>
            <a:solidFill>
              <a:srgbClr val="FF00FF"/>
            </a:solidFill>
          </c:spPr>
          <c:invertIfNegative val="0"/>
          <c:dLbls>
            <c:dLbl>
              <c:idx val="0"/>
              <c:layout>
                <c:manualLayout>
                  <c:x val="9.9548610764291345E-3"/>
                  <c:y val="-1.1120324418854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D0-4248-B789-5E9291951992}"/>
                </c:ext>
              </c:extLst>
            </c:dLbl>
            <c:dLbl>
              <c:idx val="1"/>
              <c:layout>
                <c:manualLayout>
                  <c:x val="9.6518431437605662E-3"/>
                  <c:y val="-1.1120324418854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D0-4248-B789-5E9291951992}"/>
                </c:ext>
              </c:extLst>
            </c:dLbl>
            <c:dLbl>
              <c:idx val="2"/>
              <c:layout>
                <c:manualLayout>
                  <c:x val="8.2730084089376286E-3"/>
                  <c:y val="-1.5535638247580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D0-4248-B789-5E9291951992}"/>
                </c:ext>
              </c:extLst>
            </c:dLbl>
            <c:dLbl>
              <c:idx val="3"/>
              <c:layout>
                <c:manualLayout>
                  <c:x val="5.1112426492909892E-3"/>
                  <c:y val="-1.55358107814334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D0-4248-B789-5E92919519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 b="1">
                    <a:solidFill>
                      <a:srgbClr val="660033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Graph!$D$3:$G$3</c:f>
              <c:strCache>
                <c:ptCount val="4"/>
                <c:pt idx="0">
                  <c:v>เหนือ</c:v>
                </c:pt>
                <c:pt idx="1">
                  <c:v>ตะวันออกเฉียงเหนือ</c:v>
                </c:pt>
                <c:pt idx="2">
                  <c:v>กลาง</c:v>
                </c:pt>
                <c:pt idx="3">
                  <c:v>ใต้</c:v>
                </c:pt>
              </c:strCache>
            </c:strRef>
          </c:cat>
          <c:val>
            <c:numRef>
              <c:f>Graph!$D$6:$G$6</c:f>
              <c:numCache>
                <c:formatCode>#,##0</c:formatCode>
                <c:ptCount val="4"/>
                <c:pt idx="0">
                  <c:v>24739</c:v>
                </c:pt>
                <c:pt idx="1">
                  <c:v>222350</c:v>
                </c:pt>
                <c:pt idx="2">
                  <c:v>10267</c:v>
                </c:pt>
                <c:pt idx="3">
                  <c:v>1465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DD0-4248-B789-5E9291951992}"/>
            </c:ext>
          </c:extLst>
        </c:ser>
        <c:ser>
          <c:idx val="3"/>
          <c:order val="3"/>
          <c:tx>
            <c:strRef>
              <c:f>Graph!$C$7</c:f>
              <c:strCache>
                <c:ptCount val="1"/>
                <c:pt idx="0">
                  <c:v>อื่นๆ</c:v>
                </c:pt>
              </c:strCache>
            </c:strRef>
          </c:tx>
          <c:spPr>
            <a:solidFill>
              <a:srgbClr val="66FF99"/>
            </a:solidFill>
          </c:spPr>
          <c:invertIfNegative val="0"/>
          <c:dLbls>
            <c:dLbl>
              <c:idx val="0"/>
              <c:layout>
                <c:manualLayout>
                  <c:x val="7.3991852273577359E-3"/>
                  <c:y val="-8.89630013734976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D0-4248-B789-5E9291951992}"/>
                </c:ext>
              </c:extLst>
            </c:dLbl>
            <c:dLbl>
              <c:idx val="1"/>
              <c:layout>
                <c:manualLayout>
                  <c:x val="1.0055830864097271E-2"/>
                  <c:y val="-8.89636305539509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D0-4248-B789-5E9291951992}"/>
                </c:ext>
              </c:extLst>
            </c:dLbl>
            <c:dLbl>
              <c:idx val="2"/>
              <c:layout>
                <c:manualLayout>
                  <c:x val="8.2730084089376286E-3"/>
                  <c:y val="-1.1054589020911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D0-4248-B789-5E9291951992}"/>
                </c:ext>
              </c:extLst>
            </c:dLbl>
            <c:dLbl>
              <c:idx val="3"/>
              <c:layout>
                <c:manualLayout>
                  <c:x val="9.7528129314287029E-3"/>
                  <c:y val="-1.1087542986809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D0-4248-B789-5E92919519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 b="1">
                    <a:solidFill>
                      <a:srgbClr val="0066FF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Graph!$D$3:$G$3</c:f>
              <c:strCache>
                <c:ptCount val="4"/>
                <c:pt idx="0">
                  <c:v>เหนือ</c:v>
                </c:pt>
                <c:pt idx="1">
                  <c:v>ตะวันออกเฉียงเหนือ</c:v>
                </c:pt>
                <c:pt idx="2">
                  <c:v>กลาง</c:v>
                </c:pt>
                <c:pt idx="3">
                  <c:v>ใต้</c:v>
                </c:pt>
              </c:strCache>
            </c:strRef>
          </c:cat>
          <c:val>
            <c:numRef>
              <c:f>Graph!$D$7:$G$7</c:f>
              <c:numCache>
                <c:formatCode>#,##0</c:formatCode>
                <c:ptCount val="4"/>
                <c:pt idx="0">
                  <c:v>26732</c:v>
                </c:pt>
                <c:pt idx="1">
                  <c:v>1178</c:v>
                </c:pt>
                <c:pt idx="2">
                  <c:v>17933</c:v>
                </c:pt>
                <c:pt idx="3">
                  <c:v>9709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DD0-4248-B789-5E9291951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76488064"/>
        <c:axId val="76493952"/>
        <c:axId val="48491136"/>
      </c:bar3DChart>
      <c:catAx>
        <c:axId val="76488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960000"/>
          <a:lstStyle/>
          <a:p>
            <a:pPr>
              <a:defRPr sz="1400" b="1">
                <a:solidFill>
                  <a:srgbClr val="0070C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76493952"/>
        <c:crosses val="autoZero"/>
        <c:auto val="1"/>
        <c:lblAlgn val="ctr"/>
        <c:lblOffset val="100"/>
        <c:noMultiLvlLbl val="0"/>
      </c:catAx>
      <c:valAx>
        <c:axId val="7649395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400" b="1">
                <a:solidFill>
                  <a:srgbClr val="0070C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76488064"/>
        <c:crosses val="autoZero"/>
        <c:crossBetween val="between"/>
      </c:valAx>
      <c:serAx>
        <c:axId val="48491136"/>
        <c:scaling>
          <c:orientation val="minMax"/>
        </c:scaling>
        <c:delete val="1"/>
        <c:axPos val="b"/>
        <c:majorTickMark val="out"/>
        <c:minorTickMark val="none"/>
        <c:tickLblPos val="nextTo"/>
        <c:crossAx val="76493952"/>
        <c:crosses val="autoZero"/>
      </c:serAx>
    </c:plotArea>
    <c:legend>
      <c:legendPos val="r"/>
      <c:layout>
        <c:manualLayout>
          <c:xMode val="edge"/>
          <c:yMode val="edge"/>
          <c:x val="0.80167130698508715"/>
          <c:y val="4.6668624553192956E-2"/>
          <c:w val="0.16808312050055216"/>
          <c:h val="0.18741180445773281"/>
        </c:manualLayout>
      </c:layout>
      <c:overlay val="0"/>
      <c:txPr>
        <a:bodyPr/>
        <a:lstStyle/>
        <a:p>
          <a:pPr>
            <a:defRPr sz="1400" b="1"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238124</xdr:colOff>
      <xdr:row>9</xdr:row>
      <xdr:rowOff>52386</xdr:rowOff>
    </xdr:from>
    <xdr:to>
      <xdr:col>12</xdr:col>
      <xdr:colOff>114300</xdr:colOff>
      <xdr:row>33</xdr:row>
      <xdr:rowOff>133350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0.12203</cdr:x>
      <cdr:y>0.07477</cdr:y>
    </cdr:from>
    <cdr:to>
      <cdr:x>0.25026</cdr:x>
      <cdr:y>0.13558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23952" y="433388"/>
          <a:ext cx="11811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2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จำนวน (ไร่)</a:t>
          </a:r>
        </a:p>
      </cdr:txBody>
    </cdr:sp>
  </cdr:relSizeAnchor>
  <cdr:relSizeAnchor xmlns:cdr="http://schemas.openxmlformats.org/drawingml/2006/chartDrawing">
    <cdr:from>
      <cdr:x>0.63806</cdr:x>
      <cdr:y>0.87346</cdr:y>
    </cdr:from>
    <cdr:to>
      <cdr:x>0.70424</cdr:x>
      <cdr:y>0.92769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876999" y="5062564"/>
          <a:ext cx="609563" cy="3143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2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ภาค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7"/>
  <sheetViews>
    <sheetView view="pageBreakPreview" zoomScale="130" zoomScaleNormal="110" zoomScaleSheetLayoutView="130" workbookViewId="0">
      <selection activeCell="L12" sqref="L12"/>
    </sheetView>
  </sheetViews>
  <sheetFormatPr defaultRowHeight="21" customHeight="1" x14ac:dyDescent="0.35"/>
  <cols>
    <col min="1" max="1" width="14.75" style="1" customWidth="1"/>
    <col min="2" max="2" width="7.5" style="1" customWidth="1"/>
    <col min="3" max="3" width="7" style="1" customWidth="1"/>
    <col min="4" max="4" width="7.25" style="1" customWidth="1"/>
    <col min="5" max="5" width="7.125" style="1" customWidth="1"/>
    <col min="6" max="6" width="7" style="1" customWidth="1"/>
    <col min="7" max="7" width="5.625" style="1" customWidth="1"/>
    <col min="8" max="8" width="8.75" style="1" customWidth="1"/>
    <col min="9" max="9" width="4.75" style="1" customWidth="1"/>
    <col min="10" max="10" width="5.125" style="1" customWidth="1"/>
    <col min="11" max="11" width="8.125" style="1" customWidth="1"/>
    <col min="12" max="12" width="4.625" style="1" customWidth="1"/>
    <col min="13" max="13" width="5.125" style="1" customWidth="1"/>
    <col min="14" max="14" width="8.125" style="1" customWidth="1"/>
    <col min="15" max="15" width="4.625" style="1" customWidth="1"/>
    <col min="16" max="16" width="5.125" style="1" customWidth="1"/>
    <col min="17" max="17" width="8.25" style="1" customWidth="1"/>
    <col min="18" max="18" width="4.75" style="1" customWidth="1"/>
    <col min="19" max="19" width="5.75" style="1" customWidth="1"/>
    <col min="20" max="20" width="8.75" style="1" customWidth="1"/>
    <col min="21" max="21" width="4.625" style="1" customWidth="1"/>
    <col min="22" max="22" width="9.75" style="1" customWidth="1"/>
    <col min="23" max="16384" width="9" style="1"/>
  </cols>
  <sheetData>
    <row r="1" spans="1:24" s="4" customFormat="1" ht="21" customHeight="1" x14ac:dyDescent="0.2">
      <c r="A1" s="51" t="s">
        <v>32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</row>
    <row r="2" spans="1:24" s="4" customFormat="1" ht="21" customHeight="1" x14ac:dyDescent="0.2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39"/>
      <c r="X2" s="39"/>
    </row>
    <row r="3" spans="1:24" ht="18" customHeight="1" x14ac:dyDescent="0.3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49" t="s">
        <v>31</v>
      </c>
      <c r="U3" s="49"/>
      <c r="V3" s="49"/>
    </row>
    <row r="4" spans="1:24" s="5" customFormat="1" ht="21" customHeight="1" x14ac:dyDescent="0.25">
      <c r="A4" s="40" t="s">
        <v>0</v>
      </c>
      <c r="B4" s="43" t="s">
        <v>1</v>
      </c>
      <c r="C4" s="44"/>
      <c r="D4" s="43" t="s">
        <v>2</v>
      </c>
      <c r="E4" s="47"/>
      <c r="F4" s="47"/>
      <c r="G4" s="47"/>
      <c r="H4" s="43" t="s">
        <v>3</v>
      </c>
      <c r="I4" s="47"/>
      <c r="J4" s="44"/>
      <c r="K4" s="43" t="s">
        <v>3</v>
      </c>
      <c r="L4" s="47"/>
      <c r="M4" s="44"/>
      <c r="N4" s="43" t="s">
        <v>4</v>
      </c>
      <c r="O4" s="47"/>
      <c r="P4" s="44"/>
      <c r="Q4" s="43" t="s">
        <v>5</v>
      </c>
      <c r="R4" s="47"/>
      <c r="S4" s="44"/>
      <c r="T4" s="43" t="s">
        <v>6</v>
      </c>
      <c r="U4" s="47"/>
      <c r="V4" s="44"/>
    </row>
    <row r="5" spans="1:24" s="5" customFormat="1" ht="21" customHeight="1" x14ac:dyDescent="0.25">
      <c r="A5" s="41"/>
      <c r="B5" s="45"/>
      <c r="C5" s="46"/>
      <c r="D5" s="45"/>
      <c r="E5" s="48"/>
      <c r="F5" s="48"/>
      <c r="G5" s="48"/>
      <c r="H5" s="45" t="s">
        <v>7</v>
      </c>
      <c r="I5" s="48"/>
      <c r="J5" s="46"/>
      <c r="K5" s="45" t="s">
        <v>8</v>
      </c>
      <c r="L5" s="48"/>
      <c r="M5" s="46"/>
      <c r="N5" s="45"/>
      <c r="O5" s="48"/>
      <c r="P5" s="46"/>
      <c r="Q5" s="45"/>
      <c r="R5" s="48"/>
      <c r="S5" s="46"/>
      <c r="T5" s="45"/>
      <c r="U5" s="48"/>
      <c r="V5" s="46"/>
    </row>
    <row r="6" spans="1:24" s="5" customFormat="1" ht="21" customHeight="1" x14ac:dyDescent="0.25">
      <c r="A6" s="42"/>
      <c r="B6" s="8" t="s">
        <v>29</v>
      </c>
      <c r="C6" s="8" t="s">
        <v>28</v>
      </c>
      <c r="D6" s="9" t="s">
        <v>9</v>
      </c>
      <c r="E6" s="10" t="s">
        <v>10</v>
      </c>
      <c r="F6" s="10" t="s">
        <v>11</v>
      </c>
      <c r="G6" s="10" t="s">
        <v>12</v>
      </c>
      <c r="H6" s="10" t="s">
        <v>13</v>
      </c>
      <c r="I6" s="10" t="s">
        <v>14</v>
      </c>
      <c r="J6" s="10" t="s">
        <v>15</v>
      </c>
      <c r="K6" s="10" t="s">
        <v>13</v>
      </c>
      <c r="L6" s="10" t="s">
        <v>14</v>
      </c>
      <c r="M6" s="10" t="s">
        <v>15</v>
      </c>
      <c r="N6" s="10" t="s">
        <v>13</v>
      </c>
      <c r="O6" s="10" t="s">
        <v>14</v>
      </c>
      <c r="P6" s="10" t="s">
        <v>15</v>
      </c>
      <c r="Q6" s="10" t="s">
        <v>13</v>
      </c>
      <c r="R6" s="10" t="s">
        <v>14</v>
      </c>
      <c r="S6" s="10" t="s">
        <v>15</v>
      </c>
      <c r="T6" s="10" t="s">
        <v>13</v>
      </c>
      <c r="U6" s="10" t="s">
        <v>14</v>
      </c>
      <c r="V6" s="10" t="s">
        <v>15</v>
      </c>
    </row>
    <row r="7" spans="1:24" s="5" customFormat="1" ht="21" customHeight="1" x14ac:dyDescent="0.25">
      <c r="A7" s="11" t="s">
        <v>16</v>
      </c>
      <c r="B7" s="18">
        <v>4696</v>
      </c>
      <c r="C7" s="19">
        <v>4250</v>
      </c>
      <c r="D7" s="19">
        <v>3545</v>
      </c>
      <c r="E7" s="19">
        <v>883</v>
      </c>
      <c r="F7" s="19">
        <v>146</v>
      </c>
      <c r="G7" s="19">
        <v>93</v>
      </c>
      <c r="H7" s="20">
        <v>3956828</v>
      </c>
      <c r="I7" s="20">
        <v>2</v>
      </c>
      <c r="J7" s="20">
        <v>94</v>
      </c>
      <c r="K7" s="20">
        <v>258932</v>
      </c>
      <c r="L7" s="20">
        <v>1</v>
      </c>
      <c r="M7" s="20">
        <v>79</v>
      </c>
      <c r="N7" s="20">
        <v>24739</v>
      </c>
      <c r="O7" s="20">
        <v>3</v>
      </c>
      <c r="P7" s="20">
        <v>30.800000000000182</v>
      </c>
      <c r="Q7" s="20">
        <v>26732</v>
      </c>
      <c r="R7" s="20">
        <v>2</v>
      </c>
      <c r="S7" s="20">
        <v>98</v>
      </c>
      <c r="T7" s="21">
        <v>4267233</v>
      </c>
      <c r="U7" s="21">
        <v>3</v>
      </c>
      <c r="V7" s="21">
        <v>1.8000000000001819</v>
      </c>
    </row>
    <row r="8" spans="1:24" s="5" customFormat="1" ht="31.5" customHeight="1" x14ac:dyDescent="0.25">
      <c r="A8" s="12" t="s">
        <v>17</v>
      </c>
      <c r="B8" s="22">
        <v>6115</v>
      </c>
      <c r="C8" s="21">
        <v>4990</v>
      </c>
      <c r="D8" s="21">
        <v>1511</v>
      </c>
      <c r="E8" s="21">
        <v>1909</v>
      </c>
      <c r="F8" s="21">
        <v>1809</v>
      </c>
      <c r="G8" s="21">
        <v>10</v>
      </c>
      <c r="H8" s="22">
        <v>722787</v>
      </c>
      <c r="I8" s="22">
        <v>2</v>
      </c>
      <c r="J8" s="22">
        <v>95</v>
      </c>
      <c r="K8" s="22">
        <v>274552</v>
      </c>
      <c r="L8" s="22">
        <v>0</v>
      </c>
      <c r="M8" s="22">
        <v>35</v>
      </c>
      <c r="N8" s="22">
        <v>222350</v>
      </c>
      <c r="O8" s="22">
        <v>1</v>
      </c>
      <c r="P8" s="22">
        <v>78.199999999982538</v>
      </c>
      <c r="Q8" s="20">
        <v>1178</v>
      </c>
      <c r="R8" s="20">
        <v>1</v>
      </c>
      <c r="S8" s="20">
        <v>43</v>
      </c>
      <c r="T8" s="21">
        <v>1220868</v>
      </c>
      <c r="U8" s="21">
        <v>2</v>
      </c>
      <c r="V8" s="21">
        <v>51.199999999982538</v>
      </c>
    </row>
    <row r="9" spans="1:24" s="5" customFormat="1" ht="31.5" customHeight="1" x14ac:dyDescent="0.25">
      <c r="A9" s="12" t="s">
        <v>18</v>
      </c>
      <c r="B9" s="18">
        <v>1181</v>
      </c>
      <c r="C9" s="18">
        <v>1154</v>
      </c>
      <c r="D9" s="23">
        <v>598</v>
      </c>
      <c r="E9" s="23">
        <v>474</v>
      </c>
      <c r="F9" s="23">
        <v>105</v>
      </c>
      <c r="G9" s="23">
        <v>46</v>
      </c>
      <c r="H9" s="22">
        <v>406342</v>
      </c>
      <c r="I9" s="22">
        <v>2</v>
      </c>
      <c r="J9" s="22">
        <v>80</v>
      </c>
      <c r="K9" s="22">
        <v>107531</v>
      </c>
      <c r="L9" s="22">
        <v>0</v>
      </c>
      <c r="M9" s="22">
        <v>8</v>
      </c>
      <c r="N9" s="22">
        <v>10267</v>
      </c>
      <c r="O9" s="22">
        <v>0</v>
      </c>
      <c r="P9" s="22">
        <v>58</v>
      </c>
      <c r="Q9" s="22">
        <v>17933</v>
      </c>
      <c r="R9" s="22">
        <v>3</v>
      </c>
      <c r="S9" s="22">
        <v>54</v>
      </c>
      <c r="T9" s="21">
        <v>542074</v>
      </c>
      <c r="U9" s="21">
        <v>3</v>
      </c>
      <c r="V9" s="21">
        <v>0</v>
      </c>
    </row>
    <row r="10" spans="1:24" s="5" customFormat="1" ht="21" customHeight="1" x14ac:dyDescent="0.25">
      <c r="A10" s="12" t="s">
        <v>19</v>
      </c>
      <c r="B10" s="18">
        <v>817</v>
      </c>
      <c r="C10" s="19">
        <v>807</v>
      </c>
      <c r="D10" s="23">
        <v>456</v>
      </c>
      <c r="E10" s="23">
        <v>335</v>
      </c>
      <c r="F10" s="23">
        <v>16</v>
      </c>
      <c r="G10" s="23">
        <v>48</v>
      </c>
      <c r="H10" s="22">
        <v>147081</v>
      </c>
      <c r="I10" s="22">
        <v>3</v>
      </c>
      <c r="J10" s="22">
        <v>60.625</v>
      </c>
      <c r="K10" s="22">
        <v>49098</v>
      </c>
      <c r="L10" s="22">
        <v>3</v>
      </c>
      <c r="M10" s="22">
        <v>94.770000000000437</v>
      </c>
      <c r="N10" s="22">
        <v>1465</v>
      </c>
      <c r="O10" s="22">
        <v>1</v>
      </c>
      <c r="P10" s="22">
        <v>61.100000000000023</v>
      </c>
      <c r="Q10" s="22">
        <v>9709</v>
      </c>
      <c r="R10" s="22">
        <v>3</v>
      </c>
      <c r="S10" s="22">
        <v>54</v>
      </c>
      <c r="T10" s="21">
        <v>207356</v>
      </c>
      <c r="U10" s="21">
        <v>0</v>
      </c>
      <c r="V10" s="21">
        <v>70.495000000000459</v>
      </c>
    </row>
    <row r="11" spans="1:24" s="5" customFormat="1" ht="21" customHeight="1" x14ac:dyDescent="0.25">
      <c r="A11" s="10" t="s">
        <v>20</v>
      </c>
      <c r="B11" s="36">
        <v>12809</v>
      </c>
      <c r="C11" s="37">
        <v>11201</v>
      </c>
      <c r="D11" s="37">
        <v>6110</v>
      </c>
      <c r="E11" s="37">
        <v>3601</v>
      </c>
      <c r="F11" s="37">
        <v>2076</v>
      </c>
      <c r="G11" s="37">
        <v>197</v>
      </c>
      <c r="H11" s="37">
        <v>5233041</v>
      </c>
      <c r="I11" s="37">
        <v>0</v>
      </c>
      <c r="J11" s="37">
        <v>29.625</v>
      </c>
      <c r="K11" s="37">
        <v>690114</v>
      </c>
      <c r="L11" s="37">
        <v>2</v>
      </c>
      <c r="M11" s="37">
        <v>16.770000000004075</v>
      </c>
      <c r="N11" s="37">
        <v>258822</v>
      </c>
      <c r="O11" s="37">
        <v>3</v>
      </c>
      <c r="P11" s="37">
        <v>28.099999999991269</v>
      </c>
      <c r="Q11" s="37">
        <v>55554</v>
      </c>
      <c r="R11" s="37">
        <v>3</v>
      </c>
      <c r="S11" s="37">
        <v>49</v>
      </c>
      <c r="T11" s="37">
        <v>6237533</v>
      </c>
      <c r="U11" s="37">
        <v>1</v>
      </c>
      <c r="V11" s="37">
        <v>23.494999999995343</v>
      </c>
    </row>
    <row r="12" spans="1:24" s="5" customFormat="1" ht="21" customHeight="1" x14ac:dyDescent="0.3">
      <c r="A12" s="13" t="s">
        <v>27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4"/>
      <c r="U12" s="14"/>
      <c r="V12" s="14"/>
    </row>
    <row r="13" spans="1:24" s="5" customFormat="1" ht="21" customHeight="1" x14ac:dyDescent="0.3">
      <c r="A13" s="4" t="s">
        <v>30</v>
      </c>
      <c r="B13" s="15"/>
      <c r="C13" s="15"/>
      <c r="D13" s="15"/>
      <c r="E13" s="15"/>
      <c r="F13" s="15"/>
      <c r="G13" s="15"/>
      <c r="H13" s="50"/>
      <c r="I13" s="50"/>
      <c r="J13" s="50"/>
      <c r="K13" s="16"/>
      <c r="L13" s="16"/>
      <c r="M13" s="16"/>
      <c r="N13" s="50"/>
      <c r="O13" s="50"/>
      <c r="P13" s="50"/>
      <c r="Q13" s="17"/>
      <c r="R13" s="17"/>
      <c r="S13" s="17"/>
      <c r="T13" s="14"/>
      <c r="U13" s="14"/>
      <c r="V13" s="14"/>
    </row>
    <row r="15" spans="1:24" ht="21" customHeight="1" x14ac:dyDescent="0.35">
      <c r="E15" s="2"/>
      <c r="F15" s="2"/>
    </row>
    <row r="16" spans="1:24" ht="21" customHeight="1" x14ac:dyDescent="0.35">
      <c r="E16" s="2"/>
      <c r="F16" s="2"/>
    </row>
    <row r="17" spans="5:6" ht="21" customHeight="1" x14ac:dyDescent="0.35">
      <c r="E17" s="2"/>
      <c r="F17" s="2"/>
    </row>
  </sheetData>
  <mergeCells count="16">
    <mergeCell ref="H13:J13"/>
    <mergeCell ref="N13:P13"/>
    <mergeCell ref="A1:V1"/>
    <mergeCell ref="A2:V2"/>
    <mergeCell ref="T4:V5"/>
    <mergeCell ref="H5:J5"/>
    <mergeCell ref="K5:M5"/>
    <mergeCell ref="W2:X2"/>
    <mergeCell ref="A4:A6"/>
    <mergeCell ref="B4:C5"/>
    <mergeCell ref="D4:G5"/>
    <mergeCell ref="H4:J4"/>
    <mergeCell ref="K4:M4"/>
    <mergeCell ref="N4:P5"/>
    <mergeCell ref="Q4:S5"/>
    <mergeCell ref="T3:V3"/>
  </mergeCells>
  <printOptions horizontalCentered="1"/>
  <pageMargins left="0.15748031496062992" right="0.15748031496062992" top="0.78740157480314965" bottom="0.19685039370078741" header="0.39370078740157483" footer="0.39370078740157483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I8"/>
  <sheetViews>
    <sheetView tabSelected="1" workbookViewId="0">
      <selection activeCell="O23" sqref="O23"/>
    </sheetView>
  </sheetViews>
  <sheetFormatPr defaultRowHeight="18.75" x14ac:dyDescent="0.3"/>
  <cols>
    <col min="1" max="2" width="9" style="3"/>
    <col min="3" max="3" width="17.875" style="3" customWidth="1"/>
    <col min="4" max="4" width="11.625" style="3" customWidth="1"/>
    <col min="5" max="5" width="16.625" style="3" customWidth="1"/>
    <col min="6" max="6" width="10" style="3" customWidth="1"/>
    <col min="7" max="7" width="10.375" style="3" customWidth="1"/>
    <col min="8" max="16384" width="9" style="3"/>
  </cols>
  <sheetData>
    <row r="3" spans="3:9" x14ac:dyDescent="0.3">
      <c r="C3" s="31"/>
      <c r="D3" s="32" t="s">
        <v>23</v>
      </c>
      <c r="E3" s="32" t="s">
        <v>24</v>
      </c>
      <c r="F3" s="32" t="s">
        <v>25</v>
      </c>
      <c r="G3" s="32" t="s">
        <v>26</v>
      </c>
      <c r="H3" s="33" t="s">
        <v>34</v>
      </c>
    </row>
    <row r="4" spans="3:9" x14ac:dyDescent="0.3">
      <c r="C4" s="31" t="s">
        <v>21</v>
      </c>
      <c r="D4" s="27">
        <v>3956828</v>
      </c>
      <c r="E4" s="29">
        <v>722787</v>
      </c>
      <c r="F4" s="29">
        <v>406342</v>
      </c>
      <c r="G4" s="29">
        <v>147081</v>
      </c>
      <c r="H4" s="35">
        <f>SUM(D4:G4)</f>
        <v>5233038</v>
      </c>
    </row>
    <row r="5" spans="3:9" x14ac:dyDescent="0.3">
      <c r="C5" s="31" t="s">
        <v>22</v>
      </c>
      <c r="D5" s="28">
        <v>258932</v>
      </c>
      <c r="E5" s="29">
        <v>274552</v>
      </c>
      <c r="F5" s="29">
        <v>107531</v>
      </c>
      <c r="G5" s="29">
        <v>49098</v>
      </c>
      <c r="H5" s="35">
        <f t="shared" ref="H5:H7" si="0">SUM(D5:G5)</f>
        <v>690113</v>
      </c>
    </row>
    <row r="6" spans="3:9" x14ac:dyDescent="0.3">
      <c r="C6" s="31" t="s">
        <v>11</v>
      </c>
      <c r="D6" s="28">
        <v>24739</v>
      </c>
      <c r="E6" s="29">
        <v>222350</v>
      </c>
      <c r="F6" s="29">
        <v>10267</v>
      </c>
      <c r="G6" s="29">
        <v>1465</v>
      </c>
      <c r="H6" s="35">
        <f t="shared" si="0"/>
        <v>258821</v>
      </c>
    </row>
    <row r="7" spans="3:9" x14ac:dyDescent="0.3">
      <c r="C7" s="31" t="s">
        <v>12</v>
      </c>
      <c r="D7" s="28">
        <v>26732</v>
      </c>
      <c r="E7" s="26">
        <v>1178</v>
      </c>
      <c r="F7" s="29">
        <v>17933</v>
      </c>
      <c r="G7" s="29">
        <v>9709</v>
      </c>
      <c r="H7" s="35">
        <f t="shared" si="0"/>
        <v>55552</v>
      </c>
    </row>
    <row r="8" spans="3:9" x14ac:dyDescent="0.3">
      <c r="C8" s="33" t="s">
        <v>34</v>
      </c>
      <c r="D8" s="34">
        <f>SUM(D4:D7)</f>
        <v>4267231</v>
      </c>
      <c r="E8" s="34">
        <f t="shared" ref="E8:G8" si="1">SUM(E4:E7)</f>
        <v>1220867</v>
      </c>
      <c r="F8" s="34">
        <f t="shared" si="1"/>
        <v>542073</v>
      </c>
      <c r="G8" s="34">
        <f t="shared" si="1"/>
        <v>207353</v>
      </c>
      <c r="H8" s="35">
        <f>SUM(H4:H7)</f>
        <v>6237524</v>
      </c>
      <c r="I8" s="30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C3880-261A-443C-9E1F-9D00A7F255C7}">
  <dimension ref="A1:X17"/>
  <sheetViews>
    <sheetView view="pageBreakPreview" zoomScale="142" zoomScaleNormal="110" zoomScaleSheetLayoutView="142" workbookViewId="0">
      <selection activeCell="G11" sqref="G11"/>
    </sheetView>
  </sheetViews>
  <sheetFormatPr defaultRowHeight="21" customHeight="1" x14ac:dyDescent="0.35"/>
  <cols>
    <col min="1" max="1" width="14.75" style="1" customWidth="1"/>
    <col min="2" max="2" width="7.5" style="1" customWidth="1"/>
    <col min="3" max="3" width="7" style="1" customWidth="1"/>
    <col min="4" max="4" width="7.25" style="1" customWidth="1"/>
    <col min="5" max="5" width="7.125" style="1" customWidth="1"/>
    <col min="6" max="6" width="7" style="1" customWidth="1"/>
    <col min="7" max="7" width="5.625" style="1" customWidth="1"/>
    <col min="8" max="8" width="8.75" style="1" customWidth="1"/>
    <col min="9" max="9" width="4.75" style="1" customWidth="1"/>
    <col min="10" max="10" width="5.125" style="1" customWidth="1"/>
    <col min="11" max="11" width="8.125" style="1" customWidth="1"/>
    <col min="12" max="12" width="4.625" style="1" customWidth="1"/>
    <col min="13" max="13" width="5.125" style="1" customWidth="1"/>
    <col min="14" max="14" width="8.125" style="1" customWidth="1"/>
    <col min="15" max="15" width="4.625" style="1" customWidth="1"/>
    <col min="16" max="16" width="5.125" style="1" customWidth="1"/>
    <col min="17" max="17" width="8.25" style="1" customWidth="1"/>
    <col min="18" max="18" width="4.75" style="1" customWidth="1"/>
    <col min="19" max="19" width="5.75" style="1" customWidth="1"/>
    <col min="20" max="20" width="8.75" style="1" customWidth="1"/>
    <col min="21" max="21" width="4.625" style="1" customWidth="1"/>
    <col min="22" max="22" width="9.75" style="1" customWidth="1"/>
    <col min="23" max="16384" width="9" style="1"/>
  </cols>
  <sheetData>
    <row r="1" spans="1:24" s="4" customFormat="1" ht="21" customHeight="1" x14ac:dyDescent="0.2">
      <c r="A1" s="51" t="s">
        <v>32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</row>
    <row r="2" spans="1:24" s="4" customFormat="1" ht="21" customHeight="1" x14ac:dyDescent="0.2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39"/>
      <c r="X2" s="39"/>
    </row>
    <row r="3" spans="1:24" ht="18" customHeight="1" x14ac:dyDescent="0.3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49" t="s">
        <v>31</v>
      </c>
      <c r="U3" s="49"/>
      <c r="V3" s="49"/>
    </row>
    <row r="4" spans="1:24" s="5" customFormat="1" ht="21" customHeight="1" x14ac:dyDescent="0.25">
      <c r="A4" s="40" t="s">
        <v>0</v>
      </c>
      <c r="B4" s="43" t="s">
        <v>1</v>
      </c>
      <c r="C4" s="44"/>
      <c r="D4" s="43" t="s">
        <v>2</v>
      </c>
      <c r="E4" s="47"/>
      <c r="F4" s="47"/>
      <c r="G4" s="47"/>
      <c r="H4" s="43" t="s">
        <v>3</v>
      </c>
      <c r="I4" s="47"/>
      <c r="J4" s="44"/>
      <c r="K4" s="43" t="s">
        <v>3</v>
      </c>
      <c r="L4" s="47"/>
      <c r="M4" s="44"/>
      <c r="N4" s="43" t="s">
        <v>4</v>
      </c>
      <c r="O4" s="47"/>
      <c r="P4" s="44"/>
      <c r="Q4" s="43" t="s">
        <v>5</v>
      </c>
      <c r="R4" s="47"/>
      <c r="S4" s="44"/>
      <c r="T4" s="43" t="s">
        <v>6</v>
      </c>
      <c r="U4" s="47"/>
      <c r="V4" s="44"/>
    </row>
    <row r="5" spans="1:24" s="5" customFormat="1" ht="21" customHeight="1" x14ac:dyDescent="0.25">
      <c r="A5" s="41"/>
      <c r="B5" s="45"/>
      <c r="C5" s="46"/>
      <c r="D5" s="45"/>
      <c r="E5" s="48"/>
      <c r="F5" s="48"/>
      <c r="G5" s="48"/>
      <c r="H5" s="45" t="s">
        <v>7</v>
      </c>
      <c r="I5" s="48"/>
      <c r="J5" s="46"/>
      <c r="K5" s="45" t="s">
        <v>8</v>
      </c>
      <c r="L5" s="48"/>
      <c r="M5" s="46"/>
      <c r="N5" s="45"/>
      <c r="O5" s="48"/>
      <c r="P5" s="46"/>
      <c r="Q5" s="45"/>
      <c r="R5" s="48"/>
      <c r="S5" s="46"/>
      <c r="T5" s="45"/>
      <c r="U5" s="48"/>
      <c r="V5" s="46"/>
    </row>
    <row r="6" spans="1:24" s="5" customFormat="1" ht="21" customHeight="1" x14ac:dyDescent="0.25">
      <c r="A6" s="42"/>
      <c r="B6" s="8" t="s">
        <v>29</v>
      </c>
      <c r="C6" s="8" t="s">
        <v>28</v>
      </c>
      <c r="D6" s="9" t="s">
        <v>9</v>
      </c>
      <c r="E6" s="10" t="s">
        <v>10</v>
      </c>
      <c r="F6" s="10" t="s">
        <v>11</v>
      </c>
      <c r="G6" s="10" t="s">
        <v>12</v>
      </c>
      <c r="H6" s="10" t="s">
        <v>13</v>
      </c>
      <c r="I6" s="10" t="s">
        <v>14</v>
      </c>
      <c r="J6" s="10" t="s">
        <v>15</v>
      </c>
      <c r="K6" s="10" t="s">
        <v>13</v>
      </c>
      <c r="L6" s="10" t="s">
        <v>14</v>
      </c>
      <c r="M6" s="10" t="s">
        <v>15</v>
      </c>
      <c r="N6" s="10" t="s">
        <v>13</v>
      </c>
      <c r="O6" s="10" t="s">
        <v>14</v>
      </c>
      <c r="P6" s="10" t="s">
        <v>15</v>
      </c>
      <c r="Q6" s="10" t="s">
        <v>13</v>
      </c>
      <c r="R6" s="10" t="s">
        <v>14</v>
      </c>
      <c r="S6" s="10" t="s">
        <v>15</v>
      </c>
      <c r="T6" s="10" t="s">
        <v>13</v>
      </c>
      <c r="U6" s="10" t="s">
        <v>14</v>
      </c>
      <c r="V6" s="10" t="s">
        <v>15</v>
      </c>
    </row>
    <row r="7" spans="1:24" s="5" customFormat="1" ht="21" customHeight="1" x14ac:dyDescent="0.25">
      <c r="A7" s="11" t="s">
        <v>16</v>
      </c>
      <c r="B7" s="18">
        <v>4696</v>
      </c>
      <c r="C7" s="19">
        <v>4250</v>
      </c>
      <c r="D7" s="19">
        <v>3545</v>
      </c>
      <c r="E7" s="19">
        <v>883</v>
      </c>
      <c r="F7" s="19">
        <v>146</v>
      </c>
      <c r="G7" s="19">
        <v>93</v>
      </c>
      <c r="H7" s="20">
        <v>3956828</v>
      </c>
      <c r="I7" s="20">
        <v>2</v>
      </c>
      <c r="J7" s="20">
        <v>94</v>
      </c>
      <c r="K7" s="20">
        <v>258932</v>
      </c>
      <c r="L7" s="20">
        <v>1</v>
      </c>
      <c r="M7" s="20">
        <v>79</v>
      </c>
      <c r="N7" s="20">
        <v>24739</v>
      </c>
      <c r="O7" s="20">
        <v>3</v>
      </c>
      <c r="P7" s="20">
        <v>30.800000000000182</v>
      </c>
      <c r="Q7" s="20">
        <v>26732</v>
      </c>
      <c r="R7" s="20">
        <v>2</v>
      </c>
      <c r="S7" s="20">
        <v>98</v>
      </c>
      <c r="T7" s="21">
        <v>4267233</v>
      </c>
      <c r="U7" s="21">
        <v>3</v>
      </c>
      <c r="V7" s="21">
        <v>1.8000000000001819</v>
      </c>
    </row>
    <row r="8" spans="1:24" s="5" customFormat="1" ht="38.25" customHeight="1" x14ac:dyDescent="0.25">
      <c r="A8" s="12" t="s">
        <v>17</v>
      </c>
      <c r="B8" s="22">
        <v>6115</v>
      </c>
      <c r="C8" s="21">
        <v>4990</v>
      </c>
      <c r="D8" s="21">
        <v>1511</v>
      </c>
      <c r="E8" s="21">
        <v>1909</v>
      </c>
      <c r="F8" s="21">
        <v>1809</v>
      </c>
      <c r="G8" s="21">
        <v>10</v>
      </c>
      <c r="H8" s="22">
        <v>722787</v>
      </c>
      <c r="I8" s="22">
        <v>2</v>
      </c>
      <c r="J8" s="22">
        <v>95</v>
      </c>
      <c r="K8" s="22">
        <v>274552</v>
      </c>
      <c r="L8" s="22">
        <v>0</v>
      </c>
      <c r="M8" s="22">
        <v>35</v>
      </c>
      <c r="N8" s="22">
        <v>222350</v>
      </c>
      <c r="O8" s="22">
        <v>1</v>
      </c>
      <c r="P8" s="22">
        <v>78.199999999982538</v>
      </c>
      <c r="Q8" s="20">
        <v>1178</v>
      </c>
      <c r="R8" s="20">
        <v>1</v>
      </c>
      <c r="S8" s="20">
        <v>43</v>
      </c>
      <c r="T8" s="21">
        <v>1220868</v>
      </c>
      <c r="U8" s="21">
        <v>2</v>
      </c>
      <c r="V8" s="21">
        <v>51.199999999982538</v>
      </c>
    </row>
    <row r="9" spans="1:24" s="5" customFormat="1" ht="21" customHeight="1" x14ac:dyDescent="0.25">
      <c r="A9" s="12" t="s">
        <v>18</v>
      </c>
      <c r="B9" s="18">
        <v>1181</v>
      </c>
      <c r="C9" s="18">
        <v>1154</v>
      </c>
      <c r="D9" s="23">
        <v>598</v>
      </c>
      <c r="E9" s="23">
        <v>474</v>
      </c>
      <c r="F9" s="23">
        <v>105</v>
      </c>
      <c r="G9" s="23">
        <v>46</v>
      </c>
      <c r="H9" s="22">
        <v>406342</v>
      </c>
      <c r="I9" s="22">
        <v>2</v>
      </c>
      <c r="J9" s="22">
        <v>80</v>
      </c>
      <c r="K9" s="22">
        <v>107531</v>
      </c>
      <c r="L9" s="22">
        <v>0</v>
      </c>
      <c r="M9" s="22">
        <v>8</v>
      </c>
      <c r="N9" s="22">
        <v>10267</v>
      </c>
      <c r="O9" s="22">
        <v>0</v>
      </c>
      <c r="P9" s="22">
        <v>58</v>
      </c>
      <c r="Q9" s="22">
        <v>17933</v>
      </c>
      <c r="R9" s="22">
        <v>3</v>
      </c>
      <c r="S9" s="22">
        <v>54</v>
      </c>
      <c r="T9" s="21">
        <v>542074</v>
      </c>
      <c r="U9" s="21">
        <v>3</v>
      </c>
      <c r="V9" s="21">
        <v>0</v>
      </c>
    </row>
    <row r="10" spans="1:24" s="5" customFormat="1" ht="21" customHeight="1" x14ac:dyDescent="0.25">
      <c r="A10" s="12" t="s">
        <v>19</v>
      </c>
      <c r="B10" s="18">
        <v>817</v>
      </c>
      <c r="C10" s="19">
        <v>807</v>
      </c>
      <c r="D10" s="23">
        <v>456</v>
      </c>
      <c r="E10" s="23">
        <v>335</v>
      </c>
      <c r="F10" s="23">
        <v>16</v>
      </c>
      <c r="G10" s="23">
        <v>48</v>
      </c>
      <c r="H10" s="22">
        <v>147081</v>
      </c>
      <c r="I10" s="22">
        <v>3</v>
      </c>
      <c r="J10" s="22">
        <v>60.625</v>
      </c>
      <c r="K10" s="22">
        <v>49098</v>
      </c>
      <c r="L10" s="22">
        <v>3</v>
      </c>
      <c r="M10" s="22">
        <v>94.770000000000437</v>
      </c>
      <c r="N10" s="22">
        <v>1465</v>
      </c>
      <c r="O10" s="22">
        <v>1</v>
      </c>
      <c r="P10" s="22">
        <v>61.100000000000023</v>
      </c>
      <c r="Q10" s="22">
        <v>9709</v>
      </c>
      <c r="R10" s="22">
        <v>3</v>
      </c>
      <c r="S10" s="22">
        <v>54</v>
      </c>
      <c r="T10" s="21">
        <v>207356</v>
      </c>
      <c r="U10" s="21">
        <v>0</v>
      </c>
      <c r="V10" s="21">
        <v>70.495000000000459</v>
      </c>
    </row>
    <row r="11" spans="1:24" s="5" customFormat="1" ht="21" customHeight="1" x14ac:dyDescent="0.25">
      <c r="A11" s="10" t="s">
        <v>20</v>
      </c>
      <c r="B11" s="24">
        <v>12809</v>
      </c>
      <c r="C11" s="25">
        <v>11201</v>
      </c>
      <c r="D11" s="25">
        <v>6110</v>
      </c>
      <c r="E11" s="25">
        <v>3601</v>
      </c>
      <c r="F11" s="25">
        <v>2076</v>
      </c>
      <c r="G11" s="25">
        <v>197</v>
      </c>
      <c r="H11" s="25">
        <v>5233041</v>
      </c>
      <c r="I11" s="25">
        <v>0</v>
      </c>
      <c r="J11" s="25">
        <v>29.625</v>
      </c>
      <c r="K11" s="25">
        <v>690114</v>
      </c>
      <c r="L11" s="25">
        <v>2</v>
      </c>
      <c r="M11" s="25">
        <v>16.770000000004075</v>
      </c>
      <c r="N11" s="25">
        <v>258822</v>
      </c>
      <c r="O11" s="25">
        <v>3</v>
      </c>
      <c r="P11" s="25">
        <v>28.099999999991269</v>
      </c>
      <c r="Q11" s="25">
        <v>55554</v>
      </c>
      <c r="R11" s="25">
        <v>3</v>
      </c>
      <c r="S11" s="25">
        <v>49</v>
      </c>
      <c r="T11" s="25">
        <v>6237533</v>
      </c>
      <c r="U11" s="25">
        <v>1</v>
      </c>
      <c r="V11" s="25">
        <v>23.494999999995343</v>
      </c>
    </row>
    <row r="12" spans="1:24" s="5" customFormat="1" ht="21" customHeight="1" x14ac:dyDescent="0.3">
      <c r="A12" s="13" t="s">
        <v>27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4"/>
      <c r="U12" s="14"/>
      <c r="V12" s="14"/>
    </row>
    <row r="13" spans="1:24" s="5" customFormat="1" ht="21" customHeight="1" x14ac:dyDescent="0.3">
      <c r="A13" s="4" t="s">
        <v>30</v>
      </c>
      <c r="B13" s="15"/>
      <c r="C13" s="15"/>
      <c r="D13" s="15"/>
      <c r="E13" s="15"/>
      <c r="F13" s="15"/>
      <c r="G13" s="15"/>
      <c r="H13" s="50"/>
      <c r="I13" s="50"/>
      <c r="J13" s="50"/>
      <c r="K13" s="16"/>
      <c r="L13" s="16"/>
      <c r="M13" s="16"/>
      <c r="N13" s="50"/>
      <c r="O13" s="50"/>
      <c r="P13" s="50"/>
      <c r="Q13" s="17"/>
      <c r="R13" s="17"/>
      <c r="S13" s="17"/>
      <c r="T13" s="14"/>
      <c r="U13" s="14"/>
      <c r="V13" s="14"/>
    </row>
    <row r="15" spans="1:24" ht="21" customHeight="1" x14ac:dyDescent="0.35">
      <c r="E15" s="2"/>
      <c r="F15" s="2"/>
    </row>
    <row r="16" spans="1:24" ht="21" customHeight="1" x14ac:dyDescent="0.35">
      <c r="E16" s="2"/>
      <c r="F16" s="2"/>
    </row>
    <row r="17" spans="5:6" ht="21" customHeight="1" x14ac:dyDescent="0.35">
      <c r="E17" s="2"/>
      <c r="F17" s="2"/>
    </row>
  </sheetData>
  <mergeCells count="16">
    <mergeCell ref="H13:J13"/>
    <mergeCell ref="N13:P13"/>
    <mergeCell ref="A1:V1"/>
    <mergeCell ref="A2:V2"/>
    <mergeCell ref="W2:X2"/>
    <mergeCell ref="T3:V3"/>
    <mergeCell ref="A4:A6"/>
    <mergeCell ref="B4:C5"/>
    <mergeCell ref="D4:G5"/>
    <mergeCell ref="H4:J4"/>
    <mergeCell ref="K4:M4"/>
    <mergeCell ref="N4:P5"/>
    <mergeCell ref="Q4:S5"/>
    <mergeCell ref="T4:V5"/>
    <mergeCell ref="H5:J5"/>
    <mergeCell ref="K5:M5"/>
  </mergeCells>
  <printOptions horizontalCentered="1"/>
  <pageMargins left="0.15748031496062992" right="0.15748031496062992" top="0.78740157480314965" bottom="0.19685039370078741" header="0.39370078740157483" footer="0.39370078740157483"/>
  <pageSetup paperSize="9" scale="8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83E1A-15F9-4728-B238-38C9982A351E}">
  <dimension ref="A1:V12"/>
  <sheetViews>
    <sheetView view="pageBreakPreview" zoomScale="142" zoomScaleNormal="110" zoomScaleSheetLayoutView="142" workbookViewId="0">
      <selection sqref="A1:V8"/>
    </sheetView>
  </sheetViews>
  <sheetFormatPr defaultRowHeight="21" customHeight="1" x14ac:dyDescent="0.35"/>
  <cols>
    <col min="1" max="1" width="14.75" style="1" customWidth="1"/>
    <col min="2" max="2" width="7.5" style="1" customWidth="1"/>
    <col min="3" max="3" width="7" style="1" customWidth="1"/>
    <col min="4" max="4" width="7.25" style="1" customWidth="1"/>
    <col min="5" max="5" width="7.125" style="1" customWidth="1"/>
    <col min="6" max="6" width="7" style="1" customWidth="1"/>
    <col min="7" max="7" width="5.625" style="1" customWidth="1"/>
    <col min="8" max="8" width="8.75" style="1" customWidth="1"/>
    <col min="9" max="9" width="4.75" style="1" customWidth="1"/>
    <col min="10" max="10" width="5.125" style="1" customWidth="1"/>
    <col min="11" max="11" width="8.125" style="1" customWidth="1"/>
    <col min="12" max="12" width="4.625" style="1" customWidth="1"/>
    <col min="13" max="13" width="5.125" style="1" customWidth="1"/>
    <col min="14" max="14" width="8.125" style="1" customWidth="1"/>
    <col min="15" max="15" width="4.625" style="1" customWidth="1"/>
    <col min="16" max="16" width="5.125" style="1" customWidth="1"/>
    <col min="17" max="17" width="8.25" style="1" customWidth="1"/>
    <col min="18" max="18" width="4.75" style="1" customWidth="1"/>
    <col min="19" max="19" width="5.75" style="1" customWidth="1"/>
    <col min="20" max="20" width="8.75" style="1" customWidth="1"/>
    <col min="21" max="21" width="4.625" style="1" customWidth="1"/>
    <col min="22" max="22" width="9.75" style="1" customWidth="1"/>
    <col min="23" max="16384" width="9" style="1"/>
  </cols>
  <sheetData>
    <row r="1" spans="1:22" s="5" customFormat="1" ht="21" customHeight="1" x14ac:dyDescent="0.25">
      <c r="A1" s="40" t="s">
        <v>0</v>
      </c>
      <c r="B1" s="43" t="s">
        <v>1</v>
      </c>
      <c r="C1" s="44"/>
      <c r="D1" s="43" t="s">
        <v>2</v>
      </c>
      <c r="E1" s="47"/>
      <c r="F1" s="47"/>
      <c r="G1" s="47"/>
      <c r="H1" s="43" t="s">
        <v>3</v>
      </c>
      <c r="I1" s="47"/>
      <c r="J1" s="44"/>
      <c r="K1" s="43" t="s">
        <v>3</v>
      </c>
      <c r="L1" s="47"/>
      <c r="M1" s="44"/>
      <c r="N1" s="43" t="s">
        <v>4</v>
      </c>
      <c r="O1" s="47"/>
      <c r="P1" s="44"/>
      <c r="Q1" s="43" t="s">
        <v>5</v>
      </c>
      <c r="R1" s="47"/>
      <c r="S1" s="44"/>
      <c r="T1" s="43" t="s">
        <v>6</v>
      </c>
      <c r="U1" s="47"/>
      <c r="V1" s="44"/>
    </row>
    <row r="2" spans="1:22" s="5" customFormat="1" ht="21" customHeight="1" x14ac:dyDescent="0.25">
      <c r="A2" s="41"/>
      <c r="B2" s="45"/>
      <c r="C2" s="46"/>
      <c r="D2" s="45"/>
      <c r="E2" s="48"/>
      <c r="F2" s="48"/>
      <c r="G2" s="48"/>
      <c r="H2" s="45" t="s">
        <v>7</v>
      </c>
      <c r="I2" s="48"/>
      <c r="J2" s="46"/>
      <c r="K2" s="45" t="s">
        <v>8</v>
      </c>
      <c r="L2" s="48"/>
      <c r="M2" s="46"/>
      <c r="N2" s="45"/>
      <c r="O2" s="48"/>
      <c r="P2" s="46"/>
      <c r="Q2" s="45"/>
      <c r="R2" s="48"/>
      <c r="S2" s="46"/>
      <c r="T2" s="45"/>
      <c r="U2" s="48"/>
      <c r="V2" s="46"/>
    </row>
    <row r="3" spans="1:22" s="5" customFormat="1" ht="21" customHeight="1" x14ac:dyDescent="0.25">
      <c r="A3" s="42"/>
      <c r="B3" s="8" t="s">
        <v>29</v>
      </c>
      <c r="C3" s="8" t="s">
        <v>28</v>
      </c>
      <c r="D3" s="9" t="s">
        <v>9</v>
      </c>
      <c r="E3" s="10" t="s">
        <v>10</v>
      </c>
      <c r="F3" s="10" t="s">
        <v>11</v>
      </c>
      <c r="G3" s="10" t="s">
        <v>12</v>
      </c>
      <c r="H3" s="10" t="s">
        <v>13</v>
      </c>
      <c r="I3" s="10" t="s">
        <v>14</v>
      </c>
      <c r="J3" s="10" t="s">
        <v>15</v>
      </c>
      <c r="K3" s="10" t="s">
        <v>13</v>
      </c>
      <c r="L3" s="10" t="s">
        <v>14</v>
      </c>
      <c r="M3" s="10" t="s">
        <v>15</v>
      </c>
      <c r="N3" s="10" t="s">
        <v>13</v>
      </c>
      <c r="O3" s="10" t="s">
        <v>14</v>
      </c>
      <c r="P3" s="10" t="s">
        <v>15</v>
      </c>
      <c r="Q3" s="10" t="s">
        <v>13</v>
      </c>
      <c r="R3" s="10" t="s">
        <v>14</v>
      </c>
      <c r="S3" s="10" t="s">
        <v>15</v>
      </c>
      <c r="T3" s="10" t="s">
        <v>13</v>
      </c>
      <c r="U3" s="10" t="s">
        <v>14</v>
      </c>
      <c r="V3" s="10" t="s">
        <v>15</v>
      </c>
    </row>
    <row r="4" spans="1:22" s="5" customFormat="1" ht="21" customHeight="1" x14ac:dyDescent="0.25">
      <c r="A4" s="11" t="s">
        <v>16</v>
      </c>
      <c r="B4" s="18">
        <v>4696</v>
      </c>
      <c r="C4" s="19">
        <v>4250</v>
      </c>
      <c r="D4" s="19">
        <v>3545</v>
      </c>
      <c r="E4" s="19">
        <v>883</v>
      </c>
      <c r="F4" s="19">
        <v>146</v>
      </c>
      <c r="G4" s="19">
        <v>93</v>
      </c>
      <c r="H4" s="20">
        <v>3956828</v>
      </c>
      <c r="I4" s="20">
        <v>2</v>
      </c>
      <c r="J4" s="20">
        <v>94</v>
      </c>
      <c r="K4" s="20">
        <v>258932</v>
      </c>
      <c r="L4" s="20">
        <v>1</v>
      </c>
      <c r="M4" s="20">
        <v>79</v>
      </c>
      <c r="N4" s="20">
        <v>24739</v>
      </c>
      <c r="O4" s="20">
        <v>3</v>
      </c>
      <c r="P4" s="20">
        <v>30.800000000000182</v>
      </c>
      <c r="Q4" s="20">
        <v>26732</v>
      </c>
      <c r="R4" s="20">
        <v>2</v>
      </c>
      <c r="S4" s="20">
        <v>98</v>
      </c>
      <c r="T4" s="21">
        <v>4267233</v>
      </c>
      <c r="U4" s="21">
        <v>3</v>
      </c>
      <c r="V4" s="21">
        <v>1.8000000000001819</v>
      </c>
    </row>
    <row r="5" spans="1:22" s="5" customFormat="1" ht="38.25" customHeight="1" x14ac:dyDescent="0.25">
      <c r="A5" s="12" t="s">
        <v>17</v>
      </c>
      <c r="B5" s="22">
        <v>6115</v>
      </c>
      <c r="C5" s="21">
        <v>4990</v>
      </c>
      <c r="D5" s="21">
        <v>1511</v>
      </c>
      <c r="E5" s="21">
        <v>1909</v>
      </c>
      <c r="F5" s="21">
        <v>1809</v>
      </c>
      <c r="G5" s="21">
        <v>10</v>
      </c>
      <c r="H5" s="22">
        <v>722787</v>
      </c>
      <c r="I5" s="22">
        <v>2</v>
      </c>
      <c r="J5" s="22">
        <v>95</v>
      </c>
      <c r="K5" s="22">
        <v>274552</v>
      </c>
      <c r="L5" s="22">
        <v>0</v>
      </c>
      <c r="M5" s="22">
        <v>35</v>
      </c>
      <c r="N5" s="22">
        <v>222350</v>
      </c>
      <c r="O5" s="22">
        <v>1</v>
      </c>
      <c r="P5" s="22">
        <v>78.199999999982538</v>
      </c>
      <c r="Q5" s="20">
        <v>1178</v>
      </c>
      <c r="R5" s="20">
        <v>1</v>
      </c>
      <c r="S5" s="20">
        <v>43</v>
      </c>
      <c r="T5" s="21">
        <v>1220868</v>
      </c>
      <c r="U5" s="21">
        <v>2</v>
      </c>
      <c r="V5" s="21">
        <v>51.199999999982538</v>
      </c>
    </row>
    <row r="6" spans="1:22" s="5" customFormat="1" ht="21" customHeight="1" x14ac:dyDescent="0.25">
      <c r="A6" s="12" t="s">
        <v>18</v>
      </c>
      <c r="B6" s="18">
        <v>1181</v>
      </c>
      <c r="C6" s="18">
        <v>1154</v>
      </c>
      <c r="D6" s="23">
        <v>598</v>
      </c>
      <c r="E6" s="23">
        <v>474</v>
      </c>
      <c r="F6" s="23">
        <v>105</v>
      </c>
      <c r="G6" s="23">
        <v>46</v>
      </c>
      <c r="H6" s="22">
        <v>406342</v>
      </c>
      <c r="I6" s="22">
        <v>2</v>
      </c>
      <c r="J6" s="22">
        <v>80</v>
      </c>
      <c r="K6" s="22">
        <v>107531</v>
      </c>
      <c r="L6" s="22">
        <v>0</v>
      </c>
      <c r="M6" s="22">
        <v>8</v>
      </c>
      <c r="N6" s="22">
        <v>10267</v>
      </c>
      <c r="O6" s="22">
        <v>0</v>
      </c>
      <c r="P6" s="22">
        <v>58</v>
      </c>
      <c r="Q6" s="22">
        <v>17933</v>
      </c>
      <c r="R6" s="22">
        <v>3</v>
      </c>
      <c r="S6" s="22">
        <v>54</v>
      </c>
      <c r="T6" s="21">
        <v>542074</v>
      </c>
      <c r="U6" s="21">
        <v>3</v>
      </c>
      <c r="V6" s="21">
        <v>0</v>
      </c>
    </row>
    <row r="7" spans="1:22" s="5" customFormat="1" ht="21" customHeight="1" x14ac:dyDescent="0.25">
      <c r="A7" s="12" t="s">
        <v>19</v>
      </c>
      <c r="B7" s="18">
        <v>817</v>
      </c>
      <c r="C7" s="19">
        <v>807</v>
      </c>
      <c r="D7" s="23">
        <v>456</v>
      </c>
      <c r="E7" s="23">
        <v>335</v>
      </c>
      <c r="F7" s="23">
        <v>16</v>
      </c>
      <c r="G7" s="23">
        <v>48</v>
      </c>
      <c r="H7" s="22">
        <v>147081</v>
      </c>
      <c r="I7" s="22">
        <v>3</v>
      </c>
      <c r="J7" s="22">
        <v>60.625</v>
      </c>
      <c r="K7" s="22">
        <v>49098</v>
      </c>
      <c r="L7" s="22">
        <v>3</v>
      </c>
      <c r="M7" s="22">
        <v>94.770000000000437</v>
      </c>
      <c r="N7" s="22">
        <v>1465</v>
      </c>
      <c r="O7" s="22">
        <v>1</v>
      </c>
      <c r="P7" s="22">
        <v>61.100000000000023</v>
      </c>
      <c r="Q7" s="22">
        <v>9709</v>
      </c>
      <c r="R7" s="22">
        <v>3</v>
      </c>
      <c r="S7" s="22">
        <v>54</v>
      </c>
      <c r="T7" s="21">
        <v>207356</v>
      </c>
      <c r="U7" s="21">
        <v>0</v>
      </c>
      <c r="V7" s="21">
        <v>70.495000000000459</v>
      </c>
    </row>
    <row r="8" spans="1:22" s="5" customFormat="1" ht="21" customHeight="1" x14ac:dyDescent="0.25">
      <c r="A8" s="10" t="s">
        <v>20</v>
      </c>
      <c r="B8" s="24">
        <v>12809</v>
      </c>
      <c r="C8" s="25">
        <v>11201</v>
      </c>
      <c r="D8" s="25">
        <v>6110</v>
      </c>
      <c r="E8" s="25">
        <v>3601</v>
      </c>
      <c r="F8" s="25">
        <v>2076</v>
      </c>
      <c r="G8" s="25">
        <v>197</v>
      </c>
      <c r="H8" s="25">
        <v>5233041</v>
      </c>
      <c r="I8" s="25">
        <v>0</v>
      </c>
      <c r="J8" s="25">
        <v>29.625</v>
      </c>
      <c r="K8" s="25">
        <v>690114</v>
      </c>
      <c r="L8" s="25">
        <v>2</v>
      </c>
      <c r="M8" s="25">
        <v>16.770000000004075</v>
      </c>
      <c r="N8" s="25">
        <v>258822</v>
      </c>
      <c r="O8" s="25">
        <v>3</v>
      </c>
      <c r="P8" s="25">
        <v>28.099999999991269</v>
      </c>
      <c r="Q8" s="25">
        <v>55554</v>
      </c>
      <c r="R8" s="25">
        <v>3</v>
      </c>
      <c r="S8" s="25">
        <v>49</v>
      </c>
      <c r="T8" s="25">
        <v>6237533</v>
      </c>
      <c r="U8" s="25">
        <v>1</v>
      </c>
      <c r="V8" s="25">
        <v>23.494999999995343</v>
      </c>
    </row>
    <row r="10" spans="1:22" ht="21" customHeight="1" x14ac:dyDescent="0.35">
      <c r="E10" s="2"/>
      <c r="F10" s="2"/>
    </row>
    <row r="11" spans="1:22" ht="21" customHeight="1" x14ac:dyDescent="0.35">
      <c r="E11" s="2"/>
      <c r="F11" s="2"/>
    </row>
    <row r="12" spans="1:22" ht="21" customHeight="1" x14ac:dyDescent="0.35">
      <c r="E12" s="2"/>
      <c r="F12" s="2"/>
    </row>
  </sheetData>
  <mergeCells count="10">
    <mergeCell ref="Q1:S2"/>
    <mergeCell ref="T1:V2"/>
    <mergeCell ref="H2:J2"/>
    <mergeCell ref="K2:M2"/>
    <mergeCell ref="A1:A3"/>
    <mergeCell ref="B1:C2"/>
    <mergeCell ref="D1:G2"/>
    <mergeCell ref="H1:J1"/>
    <mergeCell ref="K1:M1"/>
    <mergeCell ref="N1:P2"/>
  </mergeCells>
  <printOptions horizontalCentered="1"/>
  <pageMargins left="0.15748031496062992" right="0.15748031496062992" top="0.78740157480314965" bottom="0.19685039370078741" header="0.39370078740157483" footer="0.39370078740157483"/>
  <pageSetup paperSize="9" scale="8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AC232-821E-4E76-B86C-465C614F5C91}">
  <dimension ref="A1:V12"/>
  <sheetViews>
    <sheetView workbookViewId="0">
      <selection activeCell="E26" sqref="E26"/>
    </sheetView>
  </sheetViews>
  <sheetFormatPr defaultRowHeight="14.25" x14ac:dyDescent="0.2"/>
  <cols>
    <col min="1" max="1" width="20.5" customWidth="1"/>
  </cols>
  <sheetData>
    <row r="1" spans="1:22" ht="17.25" x14ac:dyDescent="0.2">
      <c r="A1" s="40" t="s">
        <v>0</v>
      </c>
      <c r="B1" s="43" t="s">
        <v>1</v>
      </c>
      <c r="C1" s="44"/>
      <c r="D1" s="43" t="s">
        <v>2</v>
      </c>
      <c r="E1" s="47"/>
      <c r="F1" s="47"/>
      <c r="G1" s="47"/>
      <c r="H1" s="43" t="s">
        <v>3</v>
      </c>
      <c r="I1" s="47"/>
      <c r="J1" s="44"/>
      <c r="K1" s="43" t="s">
        <v>3</v>
      </c>
      <c r="L1" s="47"/>
      <c r="M1" s="44"/>
      <c r="N1" s="43" t="s">
        <v>4</v>
      </c>
      <c r="O1" s="47"/>
      <c r="P1" s="44"/>
      <c r="Q1" s="43" t="s">
        <v>5</v>
      </c>
      <c r="R1" s="47"/>
      <c r="S1" s="44"/>
      <c r="T1" s="43" t="s">
        <v>6</v>
      </c>
      <c r="U1" s="47"/>
      <c r="V1" s="44"/>
    </row>
    <row r="2" spans="1:22" ht="17.25" x14ac:dyDescent="0.2">
      <c r="A2" s="41"/>
      <c r="B2" s="45"/>
      <c r="C2" s="46"/>
      <c r="D2" s="45"/>
      <c r="E2" s="48"/>
      <c r="F2" s="48"/>
      <c r="G2" s="48"/>
      <c r="H2" s="45" t="s">
        <v>7</v>
      </c>
      <c r="I2" s="48"/>
      <c r="J2" s="46"/>
      <c r="K2" s="45" t="s">
        <v>8</v>
      </c>
      <c r="L2" s="48"/>
      <c r="M2" s="46"/>
      <c r="N2" s="45"/>
      <c r="O2" s="48"/>
      <c r="P2" s="46"/>
      <c r="Q2" s="45"/>
      <c r="R2" s="48"/>
      <c r="S2" s="46"/>
      <c r="T2" s="45"/>
      <c r="U2" s="48"/>
      <c r="V2" s="46"/>
    </row>
    <row r="3" spans="1:22" ht="69" x14ac:dyDescent="0.2">
      <c r="A3" s="42"/>
      <c r="B3" s="8" t="s">
        <v>35</v>
      </c>
      <c r="C3" s="8" t="s">
        <v>36</v>
      </c>
      <c r="D3" s="9" t="s">
        <v>37</v>
      </c>
      <c r="E3" s="10" t="s">
        <v>38</v>
      </c>
      <c r="F3" s="10" t="s">
        <v>39</v>
      </c>
      <c r="G3" s="10" t="s">
        <v>40</v>
      </c>
      <c r="H3" s="10" t="s">
        <v>13</v>
      </c>
      <c r="I3" s="10" t="s">
        <v>14</v>
      </c>
      <c r="J3" s="10" t="s">
        <v>15</v>
      </c>
      <c r="K3" s="10" t="s">
        <v>13</v>
      </c>
      <c r="L3" s="10" t="s">
        <v>14</v>
      </c>
      <c r="M3" s="10" t="s">
        <v>15</v>
      </c>
      <c r="N3" s="10" t="s">
        <v>13</v>
      </c>
      <c r="O3" s="10" t="s">
        <v>14</v>
      </c>
      <c r="P3" s="10" t="s">
        <v>15</v>
      </c>
      <c r="Q3" s="10" t="s">
        <v>13</v>
      </c>
      <c r="R3" s="10" t="s">
        <v>14</v>
      </c>
      <c r="S3" s="10" t="s">
        <v>15</v>
      </c>
      <c r="T3" s="10" t="s">
        <v>13</v>
      </c>
      <c r="U3" s="10" t="s">
        <v>14</v>
      </c>
      <c r="V3" s="10" t="s">
        <v>15</v>
      </c>
    </row>
    <row r="4" spans="1:22" ht="18.75" x14ac:dyDescent="0.2">
      <c r="A4" s="38" t="s">
        <v>16</v>
      </c>
      <c r="B4" s="18">
        <v>4696</v>
      </c>
      <c r="C4" s="19">
        <v>4250</v>
      </c>
      <c r="D4" s="19">
        <v>3545</v>
      </c>
      <c r="E4" s="19">
        <v>883</v>
      </c>
      <c r="F4" s="19">
        <v>146</v>
      </c>
      <c r="G4" s="19">
        <v>93</v>
      </c>
      <c r="H4" s="20">
        <v>3956828</v>
      </c>
      <c r="I4" s="20">
        <v>2</v>
      </c>
      <c r="J4" s="20">
        <v>94</v>
      </c>
      <c r="K4" s="20">
        <v>258932</v>
      </c>
      <c r="L4" s="20">
        <v>1</v>
      </c>
      <c r="M4" s="20">
        <v>79</v>
      </c>
      <c r="N4" s="20">
        <v>24739</v>
      </c>
      <c r="O4" s="20">
        <v>3</v>
      </c>
      <c r="P4" s="20">
        <v>30.800000000000182</v>
      </c>
      <c r="Q4" s="20">
        <v>26732</v>
      </c>
      <c r="R4" s="20">
        <v>2</v>
      </c>
      <c r="S4" s="20">
        <v>98</v>
      </c>
      <c r="T4" s="21">
        <v>4267233</v>
      </c>
      <c r="U4" s="21">
        <v>3</v>
      </c>
      <c r="V4" s="21">
        <v>1.8000000000001819</v>
      </c>
    </row>
    <row r="5" spans="1:22" ht="18.75" x14ac:dyDescent="0.2">
      <c r="A5" s="38" t="s">
        <v>17</v>
      </c>
      <c r="B5" s="22">
        <v>6115</v>
      </c>
      <c r="C5" s="21">
        <v>4990</v>
      </c>
      <c r="D5" s="21">
        <v>1511</v>
      </c>
      <c r="E5" s="21">
        <v>1909</v>
      </c>
      <c r="F5" s="21">
        <v>1809</v>
      </c>
      <c r="G5" s="21">
        <v>10</v>
      </c>
      <c r="H5" s="22">
        <v>722787</v>
      </c>
      <c r="I5" s="22">
        <v>2</v>
      </c>
      <c r="J5" s="22">
        <v>95</v>
      </c>
      <c r="K5" s="22">
        <v>274552</v>
      </c>
      <c r="L5" s="22">
        <v>0</v>
      </c>
      <c r="M5" s="22">
        <v>35</v>
      </c>
      <c r="N5" s="22">
        <v>222350</v>
      </c>
      <c r="O5" s="22">
        <v>1</v>
      </c>
      <c r="P5" s="22">
        <v>78.199999999982538</v>
      </c>
      <c r="Q5" s="20">
        <v>1178</v>
      </c>
      <c r="R5" s="20">
        <v>1</v>
      </c>
      <c r="S5" s="20">
        <v>43</v>
      </c>
      <c r="T5" s="21">
        <v>1220868</v>
      </c>
      <c r="U5" s="21">
        <v>2</v>
      </c>
      <c r="V5" s="21">
        <v>51.199999999982538</v>
      </c>
    </row>
    <row r="6" spans="1:22" ht="18.75" x14ac:dyDescent="0.2">
      <c r="A6" s="38" t="s">
        <v>18</v>
      </c>
      <c r="B6" s="18">
        <v>1181</v>
      </c>
      <c r="C6" s="18">
        <v>1154</v>
      </c>
      <c r="D6" s="23">
        <v>598</v>
      </c>
      <c r="E6" s="23">
        <v>474</v>
      </c>
      <c r="F6" s="23">
        <v>105</v>
      </c>
      <c r="G6" s="23">
        <v>46</v>
      </c>
      <c r="H6" s="22">
        <v>406342</v>
      </c>
      <c r="I6" s="22">
        <v>2</v>
      </c>
      <c r="J6" s="22">
        <v>80</v>
      </c>
      <c r="K6" s="22">
        <v>107531</v>
      </c>
      <c r="L6" s="22">
        <v>0</v>
      </c>
      <c r="M6" s="22">
        <v>8</v>
      </c>
      <c r="N6" s="22">
        <v>10267</v>
      </c>
      <c r="O6" s="22">
        <v>0</v>
      </c>
      <c r="P6" s="22">
        <v>58</v>
      </c>
      <c r="Q6" s="22">
        <v>17933</v>
      </c>
      <c r="R6" s="22">
        <v>3</v>
      </c>
      <c r="S6" s="22">
        <v>54</v>
      </c>
      <c r="T6" s="21">
        <v>542074</v>
      </c>
      <c r="U6" s="21">
        <v>3</v>
      </c>
      <c r="V6" s="21">
        <v>0</v>
      </c>
    </row>
    <row r="7" spans="1:22" ht="18.75" x14ac:dyDescent="0.2">
      <c r="A7" s="38" t="s">
        <v>19</v>
      </c>
      <c r="B7" s="18">
        <v>817</v>
      </c>
      <c r="C7" s="19">
        <v>807</v>
      </c>
      <c r="D7" s="23">
        <v>456</v>
      </c>
      <c r="E7" s="23">
        <v>335</v>
      </c>
      <c r="F7" s="23">
        <v>16</v>
      </c>
      <c r="G7" s="23">
        <v>48</v>
      </c>
      <c r="H7" s="22">
        <v>147081</v>
      </c>
      <c r="I7" s="22">
        <v>3</v>
      </c>
      <c r="J7" s="22">
        <v>60.625</v>
      </c>
      <c r="K7" s="22">
        <v>49098</v>
      </c>
      <c r="L7" s="22">
        <v>3</v>
      </c>
      <c r="M7" s="22">
        <v>94.770000000000437</v>
      </c>
      <c r="N7" s="22">
        <v>1465</v>
      </c>
      <c r="O7" s="22">
        <v>1</v>
      </c>
      <c r="P7" s="22">
        <v>61.100000000000023</v>
      </c>
      <c r="Q7" s="22">
        <v>9709</v>
      </c>
      <c r="R7" s="22">
        <v>3</v>
      </c>
      <c r="S7" s="22">
        <v>54</v>
      </c>
      <c r="T7" s="21">
        <v>207356</v>
      </c>
      <c r="U7" s="21">
        <v>0</v>
      </c>
      <c r="V7" s="21">
        <v>70.495000000000459</v>
      </c>
    </row>
    <row r="8" spans="1:22" ht="18.75" x14ac:dyDescent="0.2">
      <c r="A8" s="10" t="s">
        <v>20</v>
      </c>
      <c r="B8" s="24">
        <v>12809</v>
      </c>
      <c r="C8" s="25">
        <v>11201</v>
      </c>
      <c r="D8" s="25">
        <v>6110</v>
      </c>
      <c r="E8" s="25">
        <v>3601</v>
      </c>
      <c r="F8" s="25">
        <v>2076</v>
      </c>
      <c r="G8" s="25">
        <v>197</v>
      </c>
      <c r="H8" s="25">
        <v>5233041</v>
      </c>
      <c r="I8" s="25">
        <v>0</v>
      </c>
      <c r="J8" s="25">
        <v>29.625</v>
      </c>
      <c r="K8" s="25">
        <v>690114</v>
      </c>
      <c r="L8" s="25">
        <v>2</v>
      </c>
      <c r="M8" s="25">
        <v>16.770000000004075</v>
      </c>
      <c r="N8" s="25">
        <v>258822</v>
      </c>
      <c r="O8" s="25">
        <v>3</v>
      </c>
      <c r="P8" s="25">
        <v>28.099999999991269</v>
      </c>
      <c r="Q8" s="25">
        <v>55554</v>
      </c>
      <c r="R8" s="25">
        <v>3</v>
      </c>
      <c r="S8" s="25">
        <v>49</v>
      </c>
      <c r="T8" s="25">
        <v>6237533</v>
      </c>
      <c r="U8" s="25">
        <v>1</v>
      </c>
      <c r="V8" s="25">
        <v>23.494999999995343</v>
      </c>
    </row>
    <row r="11" spans="1:22" ht="69" x14ac:dyDescent="0.2">
      <c r="B11" s="8" t="s">
        <v>35</v>
      </c>
      <c r="C11" s="8" t="s">
        <v>36</v>
      </c>
      <c r="D11" s="9" t="s">
        <v>37</v>
      </c>
      <c r="E11" s="10" t="s">
        <v>38</v>
      </c>
      <c r="F11" s="10" t="s">
        <v>39</v>
      </c>
      <c r="G11" s="10" t="s">
        <v>40</v>
      </c>
    </row>
    <row r="12" spans="1:22" ht="18.75" x14ac:dyDescent="0.2">
      <c r="B12" s="18">
        <v>4696</v>
      </c>
      <c r="C12" s="19">
        <v>4250</v>
      </c>
      <c r="D12" s="19">
        <v>3545</v>
      </c>
      <c r="E12" s="19">
        <v>883</v>
      </c>
      <c r="F12" s="19">
        <v>146</v>
      </c>
      <c r="G12" s="19">
        <v>93</v>
      </c>
    </row>
  </sheetData>
  <mergeCells count="10">
    <mergeCell ref="Q1:S2"/>
    <mergeCell ref="T1:V2"/>
    <mergeCell ref="H2:J2"/>
    <mergeCell ref="K2:M2"/>
    <mergeCell ref="A1:A3"/>
    <mergeCell ref="B1:C2"/>
    <mergeCell ref="D1:G2"/>
    <mergeCell ref="H1:J1"/>
    <mergeCell ref="K1:M1"/>
    <mergeCell ref="N1:P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3AC2C-D24C-496D-8011-964649D6E036}">
  <dimension ref="A1:G6"/>
  <sheetViews>
    <sheetView workbookViewId="0">
      <selection activeCell="C23" sqref="C23"/>
    </sheetView>
  </sheetViews>
  <sheetFormatPr defaultRowHeight="18.75" x14ac:dyDescent="0.3"/>
  <cols>
    <col min="1" max="1" width="17.875" style="3" customWidth="1"/>
    <col min="2" max="2" width="11.625" style="3" customWidth="1"/>
    <col min="3" max="3" width="16.625" style="3" customWidth="1"/>
    <col min="4" max="4" width="10" style="3" customWidth="1"/>
    <col min="5" max="5" width="10.375" style="3" customWidth="1"/>
    <col min="6" max="16384" width="9" style="3"/>
  </cols>
  <sheetData>
    <row r="1" spans="1:7" x14ac:dyDescent="0.3">
      <c r="A1" s="33" t="s">
        <v>0</v>
      </c>
      <c r="B1" s="32" t="s">
        <v>23</v>
      </c>
      <c r="C1" s="32" t="s">
        <v>24</v>
      </c>
      <c r="D1" s="32" t="s">
        <v>25</v>
      </c>
      <c r="E1" s="32" t="s">
        <v>26</v>
      </c>
      <c r="F1" s="33" t="s">
        <v>34</v>
      </c>
    </row>
    <row r="2" spans="1:7" x14ac:dyDescent="0.3">
      <c r="A2" s="31" t="s">
        <v>21</v>
      </c>
      <c r="B2" s="27">
        <v>3956828</v>
      </c>
      <c r="C2" s="29">
        <v>722787</v>
      </c>
      <c r="D2" s="29">
        <v>406342</v>
      </c>
      <c r="E2" s="29">
        <v>147081</v>
      </c>
      <c r="F2" s="35">
        <f>SUM(B2:E2)</f>
        <v>5233038</v>
      </c>
    </row>
    <row r="3" spans="1:7" x14ac:dyDescent="0.3">
      <c r="A3" s="31" t="s">
        <v>22</v>
      </c>
      <c r="B3" s="28">
        <v>258932</v>
      </c>
      <c r="C3" s="29">
        <v>274552</v>
      </c>
      <c r="D3" s="29">
        <v>107531</v>
      </c>
      <c r="E3" s="29">
        <v>49098</v>
      </c>
      <c r="F3" s="35">
        <f t="shared" ref="F3:F5" si="0">SUM(B3:E3)</f>
        <v>690113</v>
      </c>
    </row>
    <row r="4" spans="1:7" x14ac:dyDescent="0.3">
      <c r="A4" s="31" t="s">
        <v>11</v>
      </c>
      <c r="B4" s="28">
        <v>24739</v>
      </c>
      <c r="C4" s="29">
        <v>222350</v>
      </c>
      <c r="D4" s="29">
        <v>10267</v>
      </c>
      <c r="E4" s="29">
        <v>1465</v>
      </c>
      <c r="F4" s="35">
        <f t="shared" si="0"/>
        <v>258821</v>
      </c>
    </row>
    <row r="5" spans="1:7" x14ac:dyDescent="0.3">
      <c r="A5" s="31" t="s">
        <v>12</v>
      </c>
      <c r="B5" s="28">
        <v>26732</v>
      </c>
      <c r="C5" s="26">
        <v>1178</v>
      </c>
      <c r="D5" s="29">
        <v>17933</v>
      </c>
      <c r="E5" s="29">
        <v>9709</v>
      </c>
      <c r="F5" s="35">
        <f t="shared" si="0"/>
        <v>55552</v>
      </c>
    </row>
    <row r="6" spans="1:7" x14ac:dyDescent="0.3">
      <c r="A6" s="33" t="s">
        <v>34</v>
      </c>
      <c r="B6" s="34">
        <f>SUM(B2:B5)</f>
        <v>4267231</v>
      </c>
      <c r="C6" s="34">
        <f t="shared" ref="C6:E6" si="1">SUM(C2:C5)</f>
        <v>1220867</v>
      </c>
      <c r="D6" s="34">
        <f t="shared" si="1"/>
        <v>542073</v>
      </c>
      <c r="E6" s="34">
        <f t="shared" si="1"/>
        <v>207353</v>
      </c>
      <c r="F6" s="35">
        <f>SUM(F2:F5)</f>
        <v>6237524</v>
      </c>
      <c r="G6" s="30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FE519-CCD4-4AE4-9DF4-28F72540F77C}">
  <dimension ref="A1:A22"/>
  <sheetViews>
    <sheetView workbookViewId="0">
      <selection activeCell="G24" sqref="G24"/>
    </sheetView>
  </sheetViews>
  <sheetFormatPr defaultRowHeight="14.25" x14ac:dyDescent="0.2"/>
  <cols>
    <col min="1" max="1" width="22.5" customWidth="1"/>
  </cols>
  <sheetData>
    <row r="1" spans="1:1" ht="17.25" x14ac:dyDescent="0.2">
      <c r="A1" s="11" t="s">
        <v>16</v>
      </c>
    </row>
    <row r="2" spans="1:1" ht="18.75" x14ac:dyDescent="0.2">
      <c r="A2" s="18">
        <v>4696</v>
      </c>
    </row>
    <row r="3" spans="1:1" ht="18.75" x14ac:dyDescent="0.2">
      <c r="A3" s="19">
        <v>4250</v>
      </c>
    </row>
    <row r="4" spans="1:1" ht="18.75" x14ac:dyDescent="0.2">
      <c r="A4" s="19">
        <v>3545</v>
      </c>
    </row>
    <row r="5" spans="1:1" ht="18.75" x14ac:dyDescent="0.2">
      <c r="A5" s="19">
        <v>883</v>
      </c>
    </row>
    <row r="6" spans="1:1" ht="18.75" x14ac:dyDescent="0.2">
      <c r="A6" s="19">
        <v>146</v>
      </c>
    </row>
    <row r="7" spans="1:1" ht="18.75" x14ac:dyDescent="0.2">
      <c r="A7" s="19">
        <v>93</v>
      </c>
    </row>
    <row r="8" spans="1:1" ht="18.75" x14ac:dyDescent="0.2">
      <c r="A8" s="20">
        <v>3956828</v>
      </c>
    </row>
    <row r="9" spans="1:1" ht="18.75" x14ac:dyDescent="0.2">
      <c r="A9" s="20">
        <v>2</v>
      </c>
    </row>
    <row r="10" spans="1:1" ht="18.75" x14ac:dyDescent="0.2">
      <c r="A10" s="20">
        <v>94</v>
      </c>
    </row>
    <row r="11" spans="1:1" ht="18.75" x14ac:dyDescent="0.2">
      <c r="A11" s="20">
        <v>258932</v>
      </c>
    </row>
    <row r="12" spans="1:1" ht="18.75" x14ac:dyDescent="0.2">
      <c r="A12" s="20">
        <v>1</v>
      </c>
    </row>
    <row r="13" spans="1:1" ht="18.75" x14ac:dyDescent="0.2">
      <c r="A13" s="20">
        <v>79</v>
      </c>
    </row>
    <row r="14" spans="1:1" ht="18.75" x14ac:dyDescent="0.2">
      <c r="A14" s="20">
        <v>24739</v>
      </c>
    </row>
    <row r="15" spans="1:1" ht="18.75" x14ac:dyDescent="0.2">
      <c r="A15" s="20">
        <v>3</v>
      </c>
    </row>
    <row r="16" spans="1:1" ht="18.75" x14ac:dyDescent="0.2">
      <c r="A16" s="20">
        <v>30.800000000000182</v>
      </c>
    </row>
    <row r="17" spans="1:1" ht="18.75" x14ac:dyDescent="0.2">
      <c r="A17" s="20">
        <v>26732</v>
      </c>
    </row>
    <row r="18" spans="1:1" ht="18.75" x14ac:dyDescent="0.2">
      <c r="A18" s="20">
        <v>2</v>
      </c>
    </row>
    <row r="19" spans="1:1" ht="18.75" x14ac:dyDescent="0.2">
      <c r="A19" s="20">
        <v>98</v>
      </c>
    </row>
    <row r="20" spans="1:1" ht="18.75" x14ac:dyDescent="0.2">
      <c r="A20" s="21">
        <v>4267233</v>
      </c>
    </row>
    <row r="21" spans="1:1" ht="18.75" x14ac:dyDescent="0.2">
      <c r="A21" s="21">
        <v>3</v>
      </c>
    </row>
    <row r="22" spans="1:1" ht="18.75" x14ac:dyDescent="0.2">
      <c r="A22" s="21">
        <v>1.8000000000001819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3</vt:i4>
      </vt:variant>
    </vt:vector>
  </HeadingPairs>
  <TitlesOfParts>
    <vt:vector size="10" baseType="lpstr">
      <vt:lpstr>ตาราง 12</vt:lpstr>
      <vt:lpstr>Graph</vt:lpstr>
      <vt:lpstr>ตาราง 12 (2)</vt:lpstr>
      <vt:lpstr>ตาราง 12 (3)</vt:lpstr>
      <vt:lpstr>Sheet3</vt:lpstr>
      <vt:lpstr>PW1</vt:lpstr>
      <vt:lpstr>Sheet5</vt:lpstr>
      <vt:lpstr>'ตาราง 12'!Print_Area</vt:lpstr>
      <vt:lpstr>'ตาราง 12 (2)'!Print_Area</vt:lpstr>
      <vt:lpstr>'ตาราง 12 (3)'!Print_Area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2026-06-09T09:06:33Z</cp:lastPrinted>
  <dcterms:created xsi:type="dcterms:W3CDTF">2022-06-07T07:13:35Z</dcterms:created>
  <dcterms:modified xsi:type="dcterms:W3CDTF">2026-06-19T04:01:23Z</dcterms:modified>
</cp:coreProperties>
</file>