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5284E54F-CD16-4E8B-87AE-68B4389472C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าราง 7" sheetId="1" r:id="rId1"/>
    <sheet name="PW1" sheetId="5" r:id="rId2"/>
    <sheet name="Graph" sheetId="2" state="hidden" r:id="rId3"/>
  </sheets>
  <definedNames>
    <definedName name="_xlnm.Print_Area" localSheetId="0">'ตาราง 7'!$A$1:$O$17</definedName>
  </definedNames>
  <calcPr calcId="191029"/>
</workbook>
</file>

<file path=xl/calcChain.xml><?xml version="1.0" encoding="utf-8"?>
<calcChain xmlns="http://schemas.openxmlformats.org/spreadsheetml/2006/main">
  <c r="N7" i="5" l="1"/>
  <c r="M7" i="5"/>
  <c r="L7" i="5"/>
  <c r="K7" i="5"/>
  <c r="J7" i="5"/>
  <c r="I7" i="5"/>
  <c r="H7" i="5"/>
  <c r="G7" i="5"/>
  <c r="F7" i="5"/>
  <c r="E7" i="5"/>
  <c r="D7" i="5"/>
  <c r="C7" i="5"/>
  <c r="B7" i="5"/>
  <c r="O6" i="5"/>
  <c r="O5" i="5"/>
  <c r="O4" i="5"/>
  <c r="O3" i="5"/>
  <c r="O2" i="5"/>
  <c r="C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O12" i="1"/>
  <c r="O11" i="1"/>
  <c r="O10" i="1"/>
  <c r="O8" i="1"/>
  <c r="O7" i="5" l="1"/>
  <c r="O9" i="1"/>
</calcChain>
</file>

<file path=xl/sharedStrings.xml><?xml version="1.0" encoding="utf-8"?>
<sst xmlns="http://schemas.openxmlformats.org/spreadsheetml/2006/main" count="48" uniqueCount="23">
  <si>
    <t xml:space="preserve">  หน่วย : ไร่                    Unit : Rai</t>
  </si>
  <si>
    <t>ปีงบประมาณ พ.ศ.</t>
  </si>
  <si>
    <t>กิจกรรม</t>
  </si>
  <si>
    <t>รวม</t>
  </si>
  <si>
    <t>Total</t>
  </si>
  <si>
    <t xml:space="preserve">  งานปลูกป่า (งบปกติ)</t>
  </si>
  <si>
    <t xml:space="preserve">  งานปลูกป่า (งบกลาง)</t>
  </si>
  <si>
    <t xml:space="preserve">  ปลูกป่าทดแทนกรณีหน่วยงานได้รับอนุญาต</t>
  </si>
  <si>
    <t>ปีงบประมาณ</t>
  </si>
  <si>
    <t>พื้นที่ป่า</t>
  </si>
  <si>
    <t>-</t>
  </si>
  <si>
    <t xml:space="preserve"> -</t>
  </si>
  <si>
    <r>
      <t xml:space="preserve">Source :  </t>
    </r>
    <r>
      <rPr>
        <sz val="13"/>
        <rFont val="TH SarabunPSK"/>
        <family val="2"/>
      </rPr>
      <t>State Reforestation Division ,  Forest Plantation Promotion Office</t>
    </r>
  </si>
  <si>
    <r>
      <t>ที่มา :</t>
    </r>
    <r>
      <rPr>
        <sz val="13"/>
        <rFont val="TH SarabunPSK"/>
        <family val="2"/>
      </rPr>
      <t xml:space="preserve">  ส่วนฟื้นฟูพื้นที่ป่าไม้, ส่วนภาคีเครือข่ายฟื้นฟูพื้นที่สีเขียว  สำนักส่งเสริมการปลูกป่า  กรมป่าไม้      </t>
    </r>
  </si>
  <si>
    <t xml:space="preserve">  งานปลูกป่าเงินนอกงบประมาณ 
  (ส่วนฟื้นฟูพื้นที่ป่าไม้)</t>
  </si>
  <si>
    <t xml:space="preserve">  งานปลูกป่าเงินนอกงบประมาณ  
  (ส่วนภาคีเครือข่ายฟื้นฟูพื้นที่สีเขียว)</t>
  </si>
  <si>
    <t xml:space="preserve">                2. งานปลูกป่าเงินนอกงบประมาณ (ส่วนฟื้นฟูพื้นที่ป่าไม้) หมายถึง งานปลูกป่าโดยเงินนอกงบประมาณที่กรมป่าไม้ ได้เรียกเก็บจากผู้ได้รับอนุญาตต่างๆ ตามเงื่อนไขที่กำหนด เพื่อนำไปใช้ในการปลูกป่าและบำรุงป่า</t>
  </si>
  <si>
    <t xml:space="preserve">                3. งานปลูกป่าเงินนอกงบประมาณ (ส่วนภาคีเครือข่ายฟื้นฟูพื้นที่สีเขียว)  หมายถึง งานปลูกป่าโดยเงินนอกงบประมาณกรมป่าไม้ โดยภาคเอกชนหรือองค์กรต่าง ๆ ที่เข้ามามีส่วนร่วมในการปลูกและบำรุงป่า </t>
  </si>
  <si>
    <t xml:space="preserve">                    3.1 ปี 2556 - 2564 เป็นเงินนอกงบประมาณในรูปแบบบริจาคเงิน (00927) โครงการปลูกป่าเพื่อสังคมและสิ่งแวดล้อม (CSR) </t>
  </si>
  <si>
    <t xml:space="preserve">                    3.2 ปี 2565 เริ่มมีโครงการความร่วมมือการฟื้นฟูระบบนิเวศ ระหว่าง หน่วยงานภายนอก กับ กรมป่าไม้ โดยแบ่งเป็น 2 กรณี 1.การขอคาร์บอนเครคิต 2.การบริจาคเงิน</t>
  </si>
  <si>
    <r>
      <t xml:space="preserve">หมายเหตุ :  </t>
    </r>
    <r>
      <rPr>
        <sz val="13"/>
        <rFont val="TH SarabunPSK"/>
        <family val="2"/>
      </rPr>
      <t>1.</t>
    </r>
    <r>
      <rPr>
        <b/>
        <sz val="13"/>
        <rFont val="TH SarabunPSK"/>
        <family val="2"/>
      </rPr>
      <t xml:space="preserve"> </t>
    </r>
    <r>
      <rPr>
        <sz val="13"/>
        <rFont val="TH SarabunPSK"/>
        <family val="2"/>
      </rPr>
      <t>* เป็นข้อมูลที่ปรับปรุงล่าสุด</t>
    </r>
    <r>
      <rPr>
        <b/>
        <sz val="13"/>
        <rFont val="TH SarabunPSK"/>
        <family val="2"/>
      </rPr>
      <t xml:space="preserve"> </t>
    </r>
    <r>
      <rPr>
        <sz val="13"/>
        <rFont val="TH SarabunPSK"/>
        <family val="2"/>
      </rPr>
      <t>ณ วันที่ 26 มีนาคม 2569</t>
    </r>
  </si>
  <si>
    <t>ตารางที่ 7  พื้นที่ป่าที่ได้รับการฟื้นฟูโดยกรมป่าไม้ ปีงบประมาณ พ.ศ. 2556 - 2568</t>
  </si>
  <si>
    <t>Table 7    Forest area restored by the Royal Forest Department, Fiscal Year 2013 - 2025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</si>
</sst>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"/>
  </numFmts>
  <fonts count="15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1"/>
      <name val="Tahoma"/>
      <family val="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4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ahoma"/>
      <family val="2"/>
      <scheme val="minor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ahoma"/>
      <family val="2"/>
      <scheme val="minor"/>
    </font>
    <font>
      <sz val="12"/>
      <name val="TH SarabunPSK"/>
      <family val="2"/>
    </font>
    <font>
      <b/>
      <sz val="13.5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4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4" fontId="1" fillId="2" borderId="7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11" fillId="0" borderId="0" xfId="0" applyNumberFormat="1" applyFont="1"/>
    <xf numFmtId="0" fontId="8" fillId="0" borderId="7" xfId="0" applyFont="1" applyBorder="1" applyAlignment="1">
      <alignment vertical="center"/>
    </xf>
    <xf numFmtId="3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8" fillId="0" borderId="7" xfId="0" quotePrefix="1" applyNumberFormat="1" applyFont="1" applyBorder="1" applyAlignment="1">
      <alignment horizontal="center" vertical="center"/>
    </xf>
    <xf numFmtId="3" fontId="8" fillId="0" borderId="7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8" fillId="0" borderId="0" xfId="0" applyNumberFormat="1" applyFont="1"/>
    <xf numFmtId="49" fontId="9" fillId="3" borderId="2" xfId="0" applyNumberFormat="1" applyFont="1" applyFill="1" applyBorder="1" applyAlignment="1">
      <alignment horizontal="center" vertical="center"/>
    </xf>
    <xf numFmtId="49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left" vertical="center"/>
    </xf>
    <xf numFmtId="43" fontId="8" fillId="0" borderId="7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187" fontId="8" fillId="0" borderId="0" xfId="0" applyNumberFormat="1" applyFont="1" applyAlignment="1">
      <alignment horizontal="center" vertical="center"/>
    </xf>
    <xf numFmtId="187" fontId="8" fillId="0" borderId="7" xfId="0" applyNumberFormat="1" applyFont="1" applyBorder="1" applyAlignment="1">
      <alignment horizontal="center" vertical="center"/>
    </xf>
    <xf numFmtId="3" fontId="8" fillId="0" borderId="9" xfId="0" quotePrefix="1" applyNumberFormat="1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43" fontId="8" fillId="0" borderId="9" xfId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</cellXfs>
  <cellStyles count="3">
    <cellStyle name="Normal 3" xfId="2" xr:uid="{C7F4F462-5982-4480-BCBF-60A92764EEA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  <color rgb="FFA953FF"/>
      <color rgb="FFCCFFFF"/>
      <color rgb="FFFFFF00"/>
      <color rgb="FF0000FF"/>
      <color rgb="FF00FFFF"/>
      <color rgb="FFFF00FF"/>
      <color rgb="FF8CAF47"/>
      <color rgb="FF00FF00"/>
      <color rgb="FF78A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'PW1'!$A$2</c:f>
              <c:strCache>
                <c:ptCount val="1"/>
                <c:pt idx="0">
                  <c:v>  งานปลูกป่า (งบปกติ)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09-4E78-AB47-42160E361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09-4E78-AB47-42160E361F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D09-4E78-AB47-42160E361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'PW1'!$B$2:$N$2</c:f>
              <c:numCache>
                <c:formatCode>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21062</c:v>
                </c:pt>
                <c:pt idx="3">
                  <c:v>0</c:v>
                </c:pt>
                <c:pt idx="4">
                  <c:v>20000</c:v>
                </c:pt>
                <c:pt idx="5" formatCode="#,##0">
                  <c:v>92700</c:v>
                </c:pt>
                <c:pt idx="6">
                  <c:v>80194</c:v>
                </c:pt>
                <c:pt idx="7">
                  <c:v>11350</c:v>
                </c:pt>
                <c:pt idx="8">
                  <c:v>8620</c:v>
                </c:pt>
                <c:pt idx="9">
                  <c:v>8839</c:v>
                </c:pt>
                <c:pt idx="10" formatCode="#,##0">
                  <c:v>4970</c:v>
                </c:pt>
                <c:pt idx="11" formatCode="#,##0">
                  <c:v>4450</c:v>
                </c:pt>
                <c:pt idx="12" formatCode="#,##0">
                  <c:v>11020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'PW1'!#REF!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AD09-4E78-AB47-42160E361F7C}"/>
            </c:ext>
          </c:extLst>
        </c:ser>
        <c:ser>
          <c:idx val="2"/>
          <c:order val="2"/>
          <c:tx>
            <c:strRef>
              <c:f>'PW1'!$A$3</c:f>
              <c:strCache>
                <c:ptCount val="1"/>
                <c:pt idx="0">
                  <c:v>  งานปลูกป่า (งบกลาง)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09-4E78-AB47-42160E361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D09-4E78-AB47-42160E361F7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09-4E78-AB47-42160E361F7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D09-4E78-AB47-42160E361F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09-4E78-AB47-42160E361F7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09-4E78-AB47-42160E361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09-4E78-AB47-42160E361F7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09-4E78-AB47-42160E361F7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09-4E78-AB47-42160E361F7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D09-4E78-AB47-42160E361F7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D09-4E78-AB47-42160E361F7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D09-4E78-AB47-42160E361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'PW1'!$B$3:$N$3</c:f>
              <c:numCache>
                <c:formatCode>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'PW1'!#REF!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AD09-4E78-AB47-42160E361F7C}"/>
            </c:ext>
          </c:extLst>
        </c:ser>
        <c:ser>
          <c:idx val="3"/>
          <c:order val="3"/>
          <c:tx>
            <c:strRef>
              <c:f>'PW1'!$A$4</c:f>
              <c:strCache>
                <c:ptCount val="1"/>
                <c:pt idx="0">
                  <c:v>  ปลูกป่าทดแทนกรณีหน่วยงานได้รับอนุญาต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09-4E78-AB47-42160E361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D09-4E78-AB47-42160E361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'PW1'!$B$4:$N$4</c:f>
              <c:numCache>
                <c:formatCode>#,##0.00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20376.57</c:v>
                </c:pt>
                <c:pt idx="3">
                  <c:v>4179</c:v>
                </c:pt>
                <c:pt idx="4">
                  <c:v>10130.98</c:v>
                </c:pt>
                <c:pt idx="5" formatCode="#,##0">
                  <c:v>4565</c:v>
                </c:pt>
                <c:pt idx="6">
                  <c:v>4233.47</c:v>
                </c:pt>
                <c:pt idx="7">
                  <c:v>6407</c:v>
                </c:pt>
                <c:pt idx="8">
                  <c:v>8724</c:v>
                </c:pt>
                <c:pt idx="9">
                  <c:v>10124.61</c:v>
                </c:pt>
                <c:pt idx="10" formatCode="#,##0">
                  <c:v>9073</c:v>
                </c:pt>
                <c:pt idx="11" formatCode="#,##0.000">
                  <c:v>8107.3429999999998</c:v>
                </c:pt>
                <c:pt idx="12" formatCode="#,##0.000">
                  <c:v>4259.8275000000003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'PW1'!#REF!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AD09-4E78-AB47-42160E361F7C}"/>
            </c:ext>
          </c:extLst>
        </c:ser>
        <c:ser>
          <c:idx val="4"/>
          <c:order val="4"/>
          <c:tx>
            <c:strRef>
              <c:f>'PW1'!$A$5</c:f>
              <c:strCache>
                <c:ptCount val="1"/>
                <c:pt idx="0">
                  <c:v>  งานปลูกป่าเงินนอกงบประมาณ 
  (ส่วนฟื้นฟูพื้นที่ป่าไม้)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09-4E78-AB47-42160E361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'PW1'!$B$5:$N$5</c:f>
              <c:numCache>
                <c:formatCode>#,##0</c:formatCode>
                <c:ptCount val="13"/>
                <c:pt idx="0" formatCode="#,##0.00">
                  <c:v>23356</c:v>
                </c:pt>
                <c:pt idx="1">
                  <c:v>39160</c:v>
                </c:pt>
                <c:pt idx="2" formatCode="#,##0.00">
                  <c:v>37245</c:v>
                </c:pt>
                <c:pt idx="3" formatCode="#,##0.00">
                  <c:v>60880</c:v>
                </c:pt>
                <c:pt idx="4" formatCode="#,##0.00">
                  <c:v>73136</c:v>
                </c:pt>
                <c:pt idx="5" formatCode="#,##0.00">
                  <c:v>0</c:v>
                </c:pt>
                <c:pt idx="6" formatCode="#,##0.00">
                  <c:v>4900</c:v>
                </c:pt>
                <c:pt idx="7" formatCode="#,##0.00">
                  <c:v>19548.54</c:v>
                </c:pt>
                <c:pt idx="8" formatCode="#,##0.00">
                  <c:v>110246</c:v>
                </c:pt>
                <c:pt idx="9" formatCode="#,##0.00">
                  <c:v>111082</c:v>
                </c:pt>
                <c:pt idx="10">
                  <c:v>45080</c:v>
                </c:pt>
                <c:pt idx="11">
                  <c:v>62000</c:v>
                </c:pt>
                <c:pt idx="12">
                  <c:v>121943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'PW1'!#REF!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AD09-4E78-AB47-42160E361F7C}"/>
            </c:ext>
          </c:extLst>
        </c:ser>
        <c:ser>
          <c:idx val="5"/>
          <c:order val="5"/>
          <c:tx>
            <c:strRef>
              <c:f>'PW1'!$A$6</c:f>
              <c:strCache>
                <c:ptCount val="1"/>
                <c:pt idx="0">
                  <c:v>  งานปลูกป่าเงินนอกงบประมาณ  
  (ส่วนภาคีเครือข่ายฟื้นฟูพื้นที่สีเขียว)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5"/>
              <c:layout>
                <c:manualLayout>
                  <c:x val="0"/>
                  <c:y val="9.8541982143261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D09-4E78-AB47-42160E361F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th-T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'PW1'!$B$6:$N$6</c:f>
              <c:numCache>
                <c:formatCode>_(* #,##0.00_);_(* \(#,##0.00\);_(* "-"??_);_(@_)</c:formatCode>
                <c:ptCount val="13"/>
                <c:pt idx="0">
                  <c:v>39160</c:v>
                </c:pt>
                <c:pt idx="1">
                  <c:v>39500</c:v>
                </c:pt>
                <c:pt idx="2">
                  <c:v>7744</c:v>
                </c:pt>
                <c:pt idx="3">
                  <c:v>3953.35</c:v>
                </c:pt>
                <c:pt idx="4">
                  <c:v>9535</c:v>
                </c:pt>
                <c:pt idx="5">
                  <c:v>113</c:v>
                </c:pt>
                <c:pt idx="6">
                  <c:v>392</c:v>
                </c:pt>
                <c:pt idx="7">
                  <c:v>314.97000000000003</c:v>
                </c:pt>
                <c:pt idx="8">
                  <c:v>67.5</c:v>
                </c:pt>
                <c:pt idx="9">
                  <c:v>5308</c:v>
                </c:pt>
                <c:pt idx="10">
                  <c:v>34512</c:v>
                </c:pt>
                <c:pt idx="11">
                  <c:v>78574</c:v>
                </c:pt>
                <c:pt idx="12">
                  <c:v>32626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'PW1'!#REF!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AD09-4E78-AB47-42160E361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5031471"/>
        <c:axId val="79503387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'PW1'!#REF!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'PW1'!#REF!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uri="{02D57815-91ED-43cb-92C2-25804820EDAC}">
                    <c15:filteredCategoryTitle>
                      <c15:cat>
                        <c:multiLvlStrRef>
                          <c:extLst>
                            <c:ext uri="{02D57815-91ED-43cb-92C2-25804820EDAC}">
                              <c15:formulaRef>
                                <c15:sqref>'PW1'!#REF!</c15:sqref>
                              </c15:formulaRef>
                            </c:ext>
                          </c:extLst>
                        </c:multiLvlStrRef>
                      </c15:cat>
                    </c15:filteredCategoryTitle>
                  </c:ext>
                  <c:ext xmlns:c16="http://schemas.microsoft.com/office/drawing/2014/chart" uri="{C3380CC4-5D6E-409C-BE32-E72D297353CC}">
                    <c16:uniqueId val="{00000000-AD09-4E78-AB47-42160E361F7C}"/>
                  </c:ext>
                </c:extLst>
              </c15:ser>
            </c15:filteredBarSeries>
          </c:ext>
        </c:extLst>
      </c:barChart>
      <c:catAx>
        <c:axId val="795031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795033871"/>
        <c:crosses val="autoZero"/>
        <c:auto val="1"/>
        <c:lblAlgn val="ctr"/>
        <c:lblOffset val="100"/>
        <c:noMultiLvlLbl val="0"/>
      </c:catAx>
      <c:valAx>
        <c:axId val="7950338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7950314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1"/>
    </c:view3D>
    <c:floor>
      <c:thickness val="0"/>
      <c:spPr>
        <a:solidFill>
          <a:srgbClr val="C00000">
            <a:alpha val="15000"/>
          </a:srgbClr>
        </a:solidFill>
      </c:spPr>
    </c:floor>
    <c:sideWall>
      <c:thickness val="0"/>
      <c:spPr>
        <a:solidFill>
          <a:srgbClr val="00FFFF">
            <a:alpha val="3000"/>
          </a:srgbClr>
        </a:solidFill>
      </c:spPr>
    </c:sideWall>
    <c:backWall>
      <c:thickness val="0"/>
      <c:spPr>
        <a:solidFill>
          <a:srgbClr val="00FFFF">
            <a:alpha val="3000"/>
          </a:srgbClr>
        </a:solidFill>
      </c:spPr>
    </c:backWall>
    <c:plotArea>
      <c:layout>
        <c:manualLayout>
          <c:layoutTarget val="inner"/>
          <c:xMode val="edge"/>
          <c:yMode val="edge"/>
          <c:x val="8.4515854437114277E-2"/>
          <c:y val="0.15077868537463199"/>
          <c:w val="0.8235011698694239"/>
          <c:h val="0.74078829937677071"/>
        </c:manualLayout>
      </c:layout>
      <c:bar3DChart>
        <c:barDir val="col"/>
        <c:grouping val="clustered"/>
        <c:varyColors val="0"/>
        <c:ser>
          <c:idx val="1"/>
          <c:order val="0"/>
          <c:tx>
            <c:strRef>
              <c:f>Graph!$D$4</c:f>
              <c:strCache>
                <c:ptCount val="1"/>
                <c:pt idx="0">
                  <c:v>พื้นที่ป่า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dLbls>
            <c:dLbl>
              <c:idx val="0"/>
              <c:layout>
                <c:manualLayout>
                  <c:x val="3.9682535549458867E-3"/>
                  <c:y val="3.246752693398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B0-4A0C-BD02-DEA216E8BB12}"/>
                </c:ext>
              </c:extLst>
            </c:dLbl>
            <c:dLbl>
              <c:idx val="1"/>
              <c:layout>
                <c:manualLayout>
                  <c:x val="3.9682535549458624E-3"/>
                  <c:y val="0.11688309696235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B0-4A0C-BD02-DEA216E8BB12}"/>
                </c:ext>
              </c:extLst>
            </c:dLbl>
            <c:dLbl>
              <c:idx val="2"/>
              <c:layout>
                <c:manualLayout>
                  <c:x val="3.9682535549458867E-3"/>
                  <c:y val="8.2251068232766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B0-4A0C-BD02-DEA216E8BB12}"/>
                </c:ext>
              </c:extLst>
            </c:dLbl>
            <c:dLbl>
              <c:idx val="3"/>
              <c:layout>
                <c:manualLayout>
                  <c:x val="3.9682535549458867E-3"/>
                  <c:y val="0.108225089779955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B0-4A0C-BD02-DEA216E8BB12}"/>
                </c:ext>
              </c:extLst>
            </c:dLbl>
            <c:dLbl>
              <c:idx val="4"/>
              <c:layout>
                <c:manualLayout>
                  <c:x val="3.9682535549458867E-3"/>
                  <c:y val="0.11038959157555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B0-4A0C-BD02-DEA216E8BB12}"/>
                </c:ext>
              </c:extLst>
            </c:dLbl>
            <c:dLbl>
              <c:idx val="5"/>
              <c:layout>
                <c:manualLayout>
                  <c:x val="3.9682535549458867E-3"/>
                  <c:y val="0.12337660234914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B0-4A0C-BD02-DEA216E8BB12}"/>
                </c:ext>
              </c:extLst>
            </c:dLbl>
            <c:dLbl>
              <c:idx val="6"/>
              <c:layout>
                <c:manualLayout>
                  <c:x val="3.9682535549458867E-3"/>
                  <c:y val="8.4415570028365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AB0-4A0C-BD02-DEA216E8BB12}"/>
                </c:ext>
              </c:extLst>
            </c:dLbl>
            <c:dLbl>
              <c:idx val="7"/>
              <c:layout>
                <c:manualLayout>
                  <c:x val="5.2910047399278484E-3"/>
                  <c:y val="0.11255409337115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B0-4A0C-BD02-DEA216E8BB12}"/>
                </c:ext>
              </c:extLst>
            </c:dLbl>
            <c:dLbl>
              <c:idx val="8"/>
              <c:layout>
                <c:manualLayout>
                  <c:x val="5.2910047399278484E-3"/>
                  <c:y val="8.0086566437166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B0-4A0C-BD02-DEA216E8BB12}"/>
                </c:ext>
              </c:extLst>
            </c:dLbl>
            <c:dLbl>
              <c:idx val="9"/>
              <c:layout>
                <c:manualLayout>
                  <c:x val="3.9682535549458867E-3"/>
                  <c:y val="9.3073577210761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B0-4A0C-BD02-DEA216E8BB12}"/>
                </c:ext>
              </c:extLst>
            </c:dLbl>
            <c:dLbl>
              <c:idx val="10"/>
              <c:layout>
                <c:manualLayout>
                  <c:x val="3.9682535549458867E-3"/>
                  <c:y val="0.125541104144748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B0-4A0C-BD02-DEA216E8BB12}"/>
                </c:ext>
              </c:extLst>
            </c:dLbl>
            <c:dLbl>
              <c:idx val="11"/>
              <c:layout>
                <c:manualLayout>
                  <c:x val="3.9682535549458867E-3"/>
                  <c:y val="9.0909075415162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B0-4A0C-BD02-DEA216E8BB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chemeClr val="accent2">
                        <a:lumMod val="50000"/>
                      </a:schemeClr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Graph!$C$5:$C$16</c:f>
              <c:numCache>
                <c:formatCode>General</c:formatCode>
                <c:ptCount val="12"/>
                <c:pt idx="0">
                  <c:v>2555</c:v>
                </c:pt>
                <c:pt idx="1">
                  <c:v>2556</c:v>
                </c:pt>
                <c:pt idx="2">
                  <c:v>2557</c:v>
                </c:pt>
                <c:pt idx="3">
                  <c:v>2558</c:v>
                </c:pt>
                <c:pt idx="4">
                  <c:v>2559</c:v>
                </c:pt>
                <c:pt idx="5">
                  <c:v>2560</c:v>
                </c:pt>
                <c:pt idx="6">
                  <c:v>2561</c:v>
                </c:pt>
                <c:pt idx="7">
                  <c:v>2562</c:v>
                </c:pt>
                <c:pt idx="8">
                  <c:v>2563</c:v>
                </c:pt>
                <c:pt idx="9">
                  <c:v>2564</c:v>
                </c:pt>
                <c:pt idx="10">
                  <c:v>2565</c:v>
                </c:pt>
                <c:pt idx="11">
                  <c:v>2566</c:v>
                </c:pt>
              </c:numCache>
            </c:numRef>
          </c:cat>
          <c:val>
            <c:numRef>
              <c:f>Graph!$D$5:$D$16</c:f>
              <c:numCache>
                <c:formatCode>#,##0.00</c:formatCode>
                <c:ptCount val="12"/>
                <c:pt idx="0" formatCode="#,##0">
                  <c:v>20953</c:v>
                </c:pt>
                <c:pt idx="1">
                  <c:v>63375.05</c:v>
                </c:pt>
                <c:pt idx="2" formatCode="#,##0">
                  <c:v>79200</c:v>
                </c:pt>
                <c:pt idx="3">
                  <c:v>96433.57</c:v>
                </c:pt>
                <c:pt idx="4">
                  <c:v>69212.350000000006</c:v>
                </c:pt>
                <c:pt idx="5">
                  <c:v>107799.98</c:v>
                </c:pt>
                <c:pt idx="6" formatCode="#,##0">
                  <c:v>97419</c:v>
                </c:pt>
                <c:pt idx="7">
                  <c:v>89973.47</c:v>
                </c:pt>
                <c:pt idx="8" formatCode="#,##0">
                  <c:v>37620</c:v>
                </c:pt>
                <c:pt idx="9" formatCode="#,##0">
                  <c:v>127657</c:v>
                </c:pt>
                <c:pt idx="10">
                  <c:v>228442.61</c:v>
                </c:pt>
                <c:pt idx="11" formatCode="#,##0">
                  <c:v>235315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AB0-4A0C-BD02-DEA216E8B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84860992"/>
        <c:axId val="784859904"/>
        <c:axId val="0"/>
      </c:bar3DChart>
      <c:catAx>
        <c:axId val="78486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en-US"/>
          </a:p>
        </c:txPr>
        <c:crossAx val="784859904"/>
        <c:crosses val="autoZero"/>
        <c:auto val="1"/>
        <c:lblAlgn val="ctr"/>
        <c:lblOffset val="100"/>
        <c:noMultiLvlLbl val="0"/>
      </c:catAx>
      <c:valAx>
        <c:axId val="7848599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400" b="1">
                <a:solidFill>
                  <a:srgbClr val="0070C0"/>
                </a:solidFill>
                <a:latin typeface="TH SarabunPSK" pitchFamily="34" charset="-34"/>
                <a:cs typeface="TH SarabunPSK" pitchFamily="34" charset="-34"/>
              </a:defRPr>
            </a:pPr>
            <a:endParaRPr lang="en-US"/>
          </a:p>
        </c:txPr>
        <c:crossAx val="784860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638174</xdr:colOff>
      <xdr:row>6</xdr:row>
      <xdr:rowOff>231199</xdr:rowOff>
    </xdr:from>
    <xdr:to>
      <xdr:col>7</xdr:col>
      <xdr:colOff>164522</xdr:colOff>
      <xdr:row>7</xdr:row>
      <xdr:rowOff>138546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8DA1E0E-5A0C-4B65-BE2C-A7434C70B216}"/>
            </a:ext>
          </a:extLst>
        </xdr:cNvPr>
        <xdr:cNvSpPr txBox="1"/>
      </xdr:nvSpPr>
      <xdr:spPr>
        <a:xfrm>
          <a:off x="7115174" y="1599335"/>
          <a:ext cx="219075" cy="1757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*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515128</xdr:colOff>
      <xdr:row>0</xdr:row>
      <xdr:rowOff>0</xdr:rowOff>
    </xdr:from>
    <xdr:to>
      <xdr:col>38</xdr:col>
      <xdr:colOff>262424</xdr:colOff>
      <xdr:row>5</xdr:row>
      <xdr:rowOff>641480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CDC7044A-4529-1BD3-73BF-70CC1252F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314324</xdr:colOff>
      <xdr:row>17</xdr:row>
      <xdr:rowOff>9523</xdr:rowOff>
    </xdr:from>
    <xdr:to>
      <xdr:col>14</xdr:col>
      <xdr:colOff>438150</xdr:colOff>
      <xdr:row>42</xdr:row>
      <xdr:rowOff>161924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0.0535</cdr:x>
      <cdr:y>0.07154</cdr:y>
    </cdr:from>
    <cdr:to>
      <cdr:x>0.16532</cdr:x>
      <cdr:y>0.13495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13694" y="419736"/>
          <a:ext cx="1073610" cy="372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พื้นที่ป่า (ไร่)</a:t>
          </a:r>
        </a:p>
      </cdr:txBody>
    </cdr:sp>
  </cdr:relSizeAnchor>
  <cdr:relSizeAnchor xmlns:cdr="http://schemas.openxmlformats.org/drawingml/2006/chartDrawing">
    <cdr:from>
      <cdr:x>0.87713</cdr:x>
      <cdr:y>0.88293</cdr:y>
    </cdr:from>
    <cdr:to>
      <cdr:x>0.98923</cdr:x>
      <cdr:y>0.94472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421536" y="5180500"/>
          <a:ext cx="1076240" cy="362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zoomScaleNormal="100" workbookViewId="0">
      <selection activeCell="M16" sqref="M16"/>
    </sheetView>
  </sheetViews>
  <sheetFormatPr defaultColWidth="9" defaultRowHeight="21" customHeight="1" x14ac:dyDescent="0.3"/>
  <cols>
    <col min="1" max="1" width="40.875" style="3" customWidth="1"/>
    <col min="2" max="2" width="9" style="3" customWidth="1"/>
    <col min="3" max="3" width="9.75" style="3" customWidth="1"/>
    <col min="4" max="4" width="9.625" style="3" customWidth="1"/>
    <col min="5" max="5" width="10" style="3" customWidth="1"/>
    <col min="6" max="6" width="10.75" style="3" customWidth="1"/>
    <col min="7" max="7" width="10.375" style="3" customWidth="1"/>
    <col min="8" max="8" width="9.625" style="3" customWidth="1"/>
    <col min="9" max="9" width="9.375" style="3" customWidth="1"/>
    <col min="10" max="10" width="9" style="3" bestFit="1" customWidth="1"/>
    <col min="11" max="11" width="9.75" style="3" customWidth="1"/>
    <col min="12" max="12" width="11.125" style="3" customWidth="1"/>
    <col min="13" max="14" width="9.625" style="3" customWidth="1"/>
    <col min="15" max="15" width="11.125" style="3" customWidth="1"/>
    <col min="16" max="16384" width="9" style="3"/>
  </cols>
  <sheetData>
    <row r="1" spans="1:16" s="9" customFormat="1" ht="21" customHeight="1" x14ac:dyDescent="0.3">
      <c r="A1" s="45" t="s">
        <v>21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6" s="11" customFormat="1" ht="21" customHeight="1" x14ac:dyDescent="0.3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10"/>
    </row>
    <row r="3" spans="1:16" ht="6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"/>
    </row>
    <row r="4" spans="1:16" s="14" customFormat="1" ht="17.25" x14ac:dyDescent="0.3">
      <c r="A4" s="12"/>
      <c r="B4" s="13"/>
      <c r="C4" s="13"/>
      <c r="D4" s="13"/>
      <c r="E4" s="13"/>
      <c r="F4" s="13"/>
      <c r="G4" s="13"/>
      <c r="H4" s="13"/>
      <c r="I4" s="46" t="s">
        <v>0</v>
      </c>
      <c r="J4" s="46"/>
      <c r="K4" s="46"/>
      <c r="L4" s="46"/>
      <c r="M4" s="46"/>
      <c r="N4" s="46"/>
      <c r="O4" s="46"/>
      <c r="P4" s="13"/>
    </row>
    <row r="5" spans="1:16" s="14" customFormat="1" ht="21" customHeight="1" x14ac:dyDescent="0.25">
      <c r="A5" s="24"/>
      <c r="B5" s="47" t="s">
        <v>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8"/>
      <c r="P5" s="13"/>
    </row>
    <row r="6" spans="1:16" s="14" customFormat="1" ht="21" customHeight="1" x14ac:dyDescent="0.25">
      <c r="A6" s="25" t="s">
        <v>2</v>
      </c>
      <c r="B6" s="26">
        <v>2556</v>
      </c>
      <c r="C6" s="26">
        <v>2557</v>
      </c>
      <c r="D6" s="26">
        <v>2558</v>
      </c>
      <c r="E6" s="26">
        <v>2559</v>
      </c>
      <c r="F6" s="26">
        <v>2560</v>
      </c>
      <c r="G6" s="26">
        <v>2561</v>
      </c>
      <c r="H6" s="26">
        <v>2562</v>
      </c>
      <c r="I6" s="26">
        <v>2563</v>
      </c>
      <c r="J6" s="26">
        <v>2564</v>
      </c>
      <c r="K6" s="26">
        <v>2565</v>
      </c>
      <c r="L6" s="26">
        <v>2566</v>
      </c>
      <c r="M6" s="26">
        <v>2567</v>
      </c>
      <c r="N6" s="26">
        <v>2568</v>
      </c>
      <c r="O6" s="26" t="s">
        <v>3</v>
      </c>
      <c r="P6" s="13"/>
    </row>
    <row r="7" spans="1:16" s="14" customFormat="1" ht="21" customHeight="1" x14ac:dyDescent="0.25">
      <c r="A7" s="27"/>
      <c r="B7" s="28">
        <v>2013</v>
      </c>
      <c r="C7" s="28">
        <v>2014</v>
      </c>
      <c r="D7" s="28">
        <v>2015</v>
      </c>
      <c r="E7" s="28">
        <v>2016</v>
      </c>
      <c r="F7" s="28">
        <v>2017</v>
      </c>
      <c r="G7" s="28">
        <v>2018</v>
      </c>
      <c r="H7" s="28">
        <v>2019</v>
      </c>
      <c r="I7" s="28">
        <v>2020</v>
      </c>
      <c r="J7" s="28">
        <v>2021</v>
      </c>
      <c r="K7" s="28">
        <v>2022</v>
      </c>
      <c r="L7" s="28">
        <v>2023</v>
      </c>
      <c r="M7" s="28">
        <v>2024</v>
      </c>
      <c r="N7" s="28">
        <v>2025</v>
      </c>
      <c r="O7" s="28" t="s">
        <v>4</v>
      </c>
      <c r="P7" s="13"/>
    </row>
    <row r="8" spans="1:16" s="14" customFormat="1" ht="21" customHeight="1" x14ac:dyDescent="0.25">
      <c r="A8" s="16" t="s">
        <v>5</v>
      </c>
      <c r="B8" s="18" t="s">
        <v>10</v>
      </c>
      <c r="C8" s="17" t="s">
        <v>10</v>
      </c>
      <c r="D8" s="18">
        <v>21062</v>
      </c>
      <c r="E8" s="18" t="s">
        <v>10</v>
      </c>
      <c r="F8" s="18">
        <v>20000</v>
      </c>
      <c r="G8" s="17">
        <v>92700</v>
      </c>
      <c r="H8" s="18">
        <v>80194</v>
      </c>
      <c r="I8" s="18">
        <v>11350</v>
      </c>
      <c r="J8" s="18">
        <v>8620</v>
      </c>
      <c r="K8" s="18">
        <v>8839</v>
      </c>
      <c r="L8" s="31">
        <v>4970</v>
      </c>
      <c r="M8" s="37">
        <v>4450</v>
      </c>
      <c r="N8" s="17">
        <v>11020</v>
      </c>
      <c r="O8" s="19">
        <f>SUM(B8:N8)</f>
        <v>263205</v>
      </c>
      <c r="P8" s="15"/>
    </row>
    <row r="9" spans="1:16" s="14" customFormat="1" ht="21" customHeight="1" x14ac:dyDescent="0.25">
      <c r="A9" s="16" t="s">
        <v>6</v>
      </c>
      <c r="B9" s="18" t="s">
        <v>10</v>
      </c>
      <c r="C9" s="17" t="s">
        <v>10</v>
      </c>
      <c r="D9" s="18">
        <v>10000</v>
      </c>
      <c r="E9" s="18" t="s">
        <v>10</v>
      </c>
      <c r="F9" s="18" t="s">
        <v>10</v>
      </c>
      <c r="G9" s="17" t="s">
        <v>10</v>
      </c>
      <c r="H9" s="18" t="s">
        <v>10</v>
      </c>
      <c r="I9" s="18" t="s">
        <v>10</v>
      </c>
      <c r="J9" s="20" t="s">
        <v>10</v>
      </c>
      <c r="K9" s="20" t="s">
        <v>10</v>
      </c>
      <c r="L9" s="21" t="s">
        <v>10</v>
      </c>
      <c r="M9" s="40" t="s">
        <v>10</v>
      </c>
      <c r="N9" s="21" t="s">
        <v>11</v>
      </c>
      <c r="O9" s="19">
        <f>SUM(B9:M9)</f>
        <v>10000</v>
      </c>
      <c r="P9" s="15"/>
    </row>
    <row r="10" spans="1:16" s="14" customFormat="1" ht="21" customHeight="1" x14ac:dyDescent="0.25">
      <c r="A10" s="16" t="s">
        <v>7</v>
      </c>
      <c r="B10" s="18" t="s">
        <v>10</v>
      </c>
      <c r="C10" s="17" t="s">
        <v>10</v>
      </c>
      <c r="D10" s="18">
        <v>20376.57</v>
      </c>
      <c r="E10" s="18">
        <v>4179</v>
      </c>
      <c r="F10" s="18">
        <v>10130.98</v>
      </c>
      <c r="G10" s="17">
        <v>4565</v>
      </c>
      <c r="H10" s="18">
        <v>4233.47</v>
      </c>
      <c r="I10" s="18">
        <v>6407</v>
      </c>
      <c r="J10" s="18">
        <v>8724</v>
      </c>
      <c r="K10" s="18">
        <v>10124.61</v>
      </c>
      <c r="L10" s="32">
        <v>9073</v>
      </c>
      <c r="M10" s="38">
        <v>8107.3429999999998</v>
      </c>
      <c r="N10" s="39">
        <v>4259.8275000000003</v>
      </c>
      <c r="O10" s="19">
        <f>SUM(B10:N10)</f>
        <v>90180.800499999998</v>
      </c>
      <c r="P10" s="15"/>
    </row>
    <row r="11" spans="1:16" s="14" customFormat="1" ht="36.75" customHeight="1" x14ac:dyDescent="0.25">
      <c r="A11" s="36" t="s">
        <v>14</v>
      </c>
      <c r="B11" s="18">
        <v>23356</v>
      </c>
      <c r="C11" s="17">
        <v>39160</v>
      </c>
      <c r="D11" s="18">
        <v>37245</v>
      </c>
      <c r="E11" s="18">
        <v>60880</v>
      </c>
      <c r="F11" s="18">
        <v>73136</v>
      </c>
      <c r="G11" s="17" t="s">
        <v>11</v>
      </c>
      <c r="H11" s="18">
        <v>4900</v>
      </c>
      <c r="I11" s="18">
        <v>19548.54</v>
      </c>
      <c r="J11" s="18">
        <v>110246</v>
      </c>
      <c r="K11" s="18">
        <v>111082</v>
      </c>
      <c r="L11" s="17">
        <v>45080</v>
      </c>
      <c r="M11" s="41">
        <v>62000</v>
      </c>
      <c r="N11" s="17">
        <v>121943</v>
      </c>
      <c r="O11" s="19">
        <f>SUM(B11:N11)</f>
        <v>708576.54</v>
      </c>
      <c r="P11" s="15"/>
    </row>
    <row r="12" spans="1:16" s="14" customFormat="1" ht="39.75" customHeight="1" x14ac:dyDescent="0.25">
      <c r="A12" s="36" t="s">
        <v>15</v>
      </c>
      <c r="B12" s="34">
        <v>39160</v>
      </c>
      <c r="C12" s="34">
        <v>39500</v>
      </c>
      <c r="D12" s="34">
        <v>7744</v>
      </c>
      <c r="E12" s="34">
        <v>3953.35</v>
      </c>
      <c r="F12" s="34">
        <v>9535</v>
      </c>
      <c r="G12" s="34">
        <v>113</v>
      </c>
      <c r="H12" s="34">
        <v>392</v>
      </c>
      <c r="I12" s="34">
        <v>314.97000000000003</v>
      </c>
      <c r="J12" s="34">
        <v>67.5</v>
      </c>
      <c r="K12" s="34">
        <v>5308</v>
      </c>
      <c r="L12" s="34">
        <v>34512</v>
      </c>
      <c r="M12" s="42">
        <v>78574</v>
      </c>
      <c r="N12" s="34">
        <v>32626</v>
      </c>
      <c r="O12" s="35">
        <f>SUM(B12:N12)</f>
        <v>251799.82</v>
      </c>
      <c r="P12" s="15"/>
    </row>
    <row r="13" spans="1:16" s="14" customFormat="1" ht="21" customHeight="1" x14ac:dyDescent="0.25">
      <c r="A13" s="29" t="s">
        <v>3</v>
      </c>
      <c r="B13" s="30">
        <f t="shared" ref="B13:O13" si="0">SUM(B8:B12)</f>
        <v>62516</v>
      </c>
      <c r="C13" s="30">
        <f t="shared" si="0"/>
        <v>78660</v>
      </c>
      <c r="D13" s="30">
        <f t="shared" si="0"/>
        <v>96427.57</v>
      </c>
      <c r="E13" s="30">
        <f t="shared" si="0"/>
        <v>69012.350000000006</v>
      </c>
      <c r="F13" s="30">
        <f t="shared" si="0"/>
        <v>112801.98</v>
      </c>
      <c r="G13" s="30">
        <f t="shared" si="0"/>
        <v>97378</v>
      </c>
      <c r="H13" s="30">
        <f t="shared" si="0"/>
        <v>89719.47</v>
      </c>
      <c r="I13" s="30">
        <f t="shared" si="0"/>
        <v>37620.51</v>
      </c>
      <c r="J13" s="30">
        <f t="shared" si="0"/>
        <v>127657.5</v>
      </c>
      <c r="K13" s="30">
        <f t="shared" si="0"/>
        <v>135353.60999999999</v>
      </c>
      <c r="L13" s="30">
        <f t="shared" si="0"/>
        <v>93635</v>
      </c>
      <c r="M13" s="30">
        <f t="shared" si="0"/>
        <v>153131.34299999999</v>
      </c>
      <c r="N13" s="30">
        <f t="shared" si="0"/>
        <v>169848.82750000001</v>
      </c>
      <c r="O13" s="30">
        <f t="shared" si="0"/>
        <v>1323762.1605</v>
      </c>
      <c r="P13" s="15"/>
    </row>
    <row r="14" spans="1:16" s="14" customFormat="1" ht="21" customHeight="1" x14ac:dyDescent="0.25">
      <c r="A14" s="44" t="s">
        <v>13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13"/>
    </row>
    <row r="15" spans="1:16" s="14" customFormat="1" ht="21" customHeight="1" x14ac:dyDescent="0.25">
      <c r="A15" s="22" t="s">
        <v>12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33"/>
      <c r="P15" s="13"/>
    </row>
    <row r="16" spans="1:16" s="14" customFormat="1" ht="21" customHeight="1" x14ac:dyDescent="0.3">
      <c r="A16" s="9" t="s">
        <v>20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23"/>
      <c r="P16" s="13"/>
    </row>
    <row r="17" spans="1:16" s="14" customFormat="1" ht="21" customHeight="1" x14ac:dyDescent="0.3">
      <c r="A17" s="11" t="s">
        <v>16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23"/>
      <c r="P17" s="13"/>
    </row>
    <row r="18" spans="1:16" s="11" customFormat="1" ht="21" customHeight="1" x14ac:dyDescent="0.3">
      <c r="A18" s="11" t="s">
        <v>17</v>
      </c>
    </row>
    <row r="19" spans="1:16" s="11" customFormat="1" ht="21" customHeight="1" x14ac:dyDescent="0.3">
      <c r="A19" s="11" t="s">
        <v>18</v>
      </c>
    </row>
    <row r="20" spans="1:16" s="11" customFormat="1" ht="21" customHeight="1" x14ac:dyDescent="0.3">
      <c r="A20" s="11" t="s">
        <v>19</v>
      </c>
    </row>
  </sheetData>
  <mergeCells count="5">
    <mergeCell ref="A14:O14"/>
    <mergeCell ref="A1:O1"/>
    <mergeCell ref="A2:O2"/>
    <mergeCell ref="I4:O4"/>
    <mergeCell ref="B5:O5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4FCAB-508F-49D7-B5B8-4E5D5A72449A}">
  <dimension ref="A1:O7"/>
  <sheetViews>
    <sheetView tabSelected="1" zoomScale="98" zoomScaleNormal="98" workbookViewId="0">
      <selection activeCell="P12" sqref="P12"/>
    </sheetView>
  </sheetViews>
  <sheetFormatPr defaultRowHeight="14.25" x14ac:dyDescent="0.2"/>
  <cols>
    <col min="1" max="1" width="31.625" customWidth="1"/>
  </cols>
  <sheetData>
    <row r="1" spans="1:15" ht="17.25" x14ac:dyDescent="0.2">
      <c r="A1" s="27" t="s">
        <v>2</v>
      </c>
      <c r="B1" s="28">
        <v>2556</v>
      </c>
      <c r="C1" s="28">
        <v>2557</v>
      </c>
      <c r="D1" s="28">
        <v>2558</v>
      </c>
      <c r="E1" s="28">
        <v>2559</v>
      </c>
      <c r="F1" s="28">
        <v>2560</v>
      </c>
      <c r="G1" s="28">
        <v>2561</v>
      </c>
      <c r="H1" s="28">
        <v>2562</v>
      </c>
      <c r="I1" s="28">
        <v>2563</v>
      </c>
      <c r="J1" s="28">
        <v>2564</v>
      </c>
      <c r="K1" s="28">
        <v>2565</v>
      </c>
      <c r="L1" s="28">
        <v>2566</v>
      </c>
      <c r="M1" s="28">
        <v>2567</v>
      </c>
      <c r="N1" s="28">
        <v>2568</v>
      </c>
      <c r="O1" s="28" t="s">
        <v>3</v>
      </c>
    </row>
    <row r="2" spans="1:15" ht="17.25" x14ac:dyDescent="0.2">
      <c r="A2" s="16" t="s">
        <v>5</v>
      </c>
      <c r="B2" s="18">
        <v>0</v>
      </c>
      <c r="C2" s="18">
        <v>0</v>
      </c>
      <c r="D2" s="18">
        <v>21062</v>
      </c>
      <c r="E2" s="18">
        <v>0</v>
      </c>
      <c r="F2" s="18">
        <v>20000</v>
      </c>
      <c r="G2" s="17">
        <v>92700</v>
      </c>
      <c r="H2" s="18">
        <v>80194</v>
      </c>
      <c r="I2" s="18">
        <v>11350</v>
      </c>
      <c r="J2" s="18">
        <v>8620</v>
      </c>
      <c r="K2" s="18">
        <v>8839</v>
      </c>
      <c r="L2" s="31">
        <v>4970</v>
      </c>
      <c r="M2" s="37">
        <v>4450</v>
      </c>
      <c r="N2" s="17">
        <v>11020</v>
      </c>
      <c r="O2" s="19">
        <f>SUM(B2:N2)</f>
        <v>263205</v>
      </c>
    </row>
    <row r="3" spans="1:15" ht="17.25" x14ac:dyDescent="0.2">
      <c r="A3" s="43" t="s">
        <v>6</v>
      </c>
      <c r="B3" s="18">
        <v>0</v>
      </c>
      <c r="C3" s="18">
        <v>0</v>
      </c>
      <c r="D3" s="18">
        <v>10000</v>
      </c>
      <c r="E3" s="18">
        <v>0</v>
      </c>
      <c r="F3" s="18">
        <v>0</v>
      </c>
      <c r="G3" s="18">
        <v>0</v>
      </c>
      <c r="H3" s="18">
        <v>0</v>
      </c>
      <c r="I3" s="18">
        <v>0</v>
      </c>
      <c r="J3" s="18">
        <v>0</v>
      </c>
      <c r="K3" s="18">
        <v>0</v>
      </c>
      <c r="L3" s="18">
        <v>0</v>
      </c>
      <c r="M3" s="18">
        <v>0</v>
      </c>
      <c r="N3" s="18">
        <v>0</v>
      </c>
      <c r="O3" s="19">
        <f>SUM(B3:M3)</f>
        <v>10000</v>
      </c>
    </row>
    <row r="4" spans="1:15" ht="17.25" x14ac:dyDescent="0.2">
      <c r="A4" s="43" t="s">
        <v>7</v>
      </c>
      <c r="B4" s="18">
        <v>0</v>
      </c>
      <c r="C4" s="18">
        <v>0</v>
      </c>
      <c r="D4" s="18">
        <v>20376.57</v>
      </c>
      <c r="E4" s="18">
        <v>4179</v>
      </c>
      <c r="F4" s="18">
        <v>10130.98</v>
      </c>
      <c r="G4" s="17">
        <v>4565</v>
      </c>
      <c r="H4" s="18">
        <v>4233.47</v>
      </c>
      <c r="I4" s="18">
        <v>6407</v>
      </c>
      <c r="J4" s="18">
        <v>8724</v>
      </c>
      <c r="K4" s="18">
        <v>10124.61</v>
      </c>
      <c r="L4" s="32">
        <v>9073</v>
      </c>
      <c r="M4" s="38">
        <v>8107.3429999999998</v>
      </c>
      <c r="N4" s="39">
        <v>4259.8275000000003</v>
      </c>
      <c r="O4" s="19">
        <f>SUM(B4:N4)</f>
        <v>90180.800499999998</v>
      </c>
    </row>
    <row r="5" spans="1:15" ht="50.25" customHeight="1" x14ac:dyDescent="0.2">
      <c r="A5" s="36" t="s">
        <v>14</v>
      </c>
      <c r="B5" s="18">
        <v>23356</v>
      </c>
      <c r="C5" s="17">
        <v>39160</v>
      </c>
      <c r="D5" s="18">
        <v>37245</v>
      </c>
      <c r="E5" s="18">
        <v>60880</v>
      </c>
      <c r="F5" s="18">
        <v>73136</v>
      </c>
      <c r="G5" s="18">
        <v>0</v>
      </c>
      <c r="H5" s="18">
        <v>4900</v>
      </c>
      <c r="I5" s="18">
        <v>19548.54</v>
      </c>
      <c r="J5" s="18">
        <v>110246</v>
      </c>
      <c r="K5" s="18">
        <v>111082</v>
      </c>
      <c r="L5" s="17">
        <v>45080</v>
      </c>
      <c r="M5" s="41">
        <v>62000</v>
      </c>
      <c r="N5" s="17">
        <v>121943</v>
      </c>
      <c r="O5" s="19">
        <f>SUM(B5:N5)</f>
        <v>708576.54</v>
      </c>
    </row>
    <row r="6" spans="1:15" ht="42" customHeight="1" x14ac:dyDescent="0.2">
      <c r="A6" s="36" t="s">
        <v>15</v>
      </c>
      <c r="B6" s="34">
        <v>39160</v>
      </c>
      <c r="C6" s="34">
        <v>39500</v>
      </c>
      <c r="D6" s="34">
        <v>7744</v>
      </c>
      <c r="E6" s="34">
        <v>3953.35</v>
      </c>
      <c r="F6" s="34">
        <v>9535</v>
      </c>
      <c r="G6" s="34">
        <v>113</v>
      </c>
      <c r="H6" s="34">
        <v>392</v>
      </c>
      <c r="I6" s="34">
        <v>314.97000000000003</v>
      </c>
      <c r="J6" s="34">
        <v>67.5</v>
      </c>
      <c r="K6" s="34">
        <v>5308</v>
      </c>
      <c r="L6" s="34">
        <v>34512</v>
      </c>
      <c r="M6" s="42">
        <v>78574</v>
      </c>
      <c r="N6" s="34">
        <v>32626</v>
      </c>
      <c r="O6" s="35">
        <f>SUM(B6:N6)</f>
        <v>251799.82</v>
      </c>
    </row>
    <row r="7" spans="1:15" ht="17.25" x14ac:dyDescent="0.2">
      <c r="A7" s="29" t="s">
        <v>3</v>
      </c>
      <c r="B7" s="30">
        <f t="shared" ref="B7:O7" si="0">SUM(B2:B6)</f>
        <v>62516</v>
      </c>
      <c r="C7" s="30">
        <f t="shared" si="0"/>
        <v>78660</v>
      </c>
      <c r="D7" s="30">
        <f t="shared" si="0"/>
        <v>96427.57</v>
      </c>
      <c r="E7" s="30">
        <f t="shared" si="0"/>
        <v>69012.350000000006</v>
      </c>
      <c r="F7" s="30">
        <f t="shared" si="0"/>
        <v>112801.98</v>
      </c>
      <c r="G7" s="30">
        <f t="shared" si="0"/>
        <v>97378</v>
      </c>
      <c r="H7" s="30">
        <f t="shared" si="0"/>
        <v>89719.47</v>
      </c>
      <c r="I7" s="30">
        <f t="shared" si="0"/>
        <v>37620.51</v>
      </c>
      <c r="J7" s="30">
        <f t="shared" si="0"/>
        <v>127657.5</v>
      </c>
      <c r="K7" s="30">
        <f t="shared" si="0"/>
        <v>135353.60999999999</v>
      </c>
      <c r="L7" s="30">
        <f t="shared" si="0"/>
        <v>93635</v>
      </c>
      <c r="M7" s="30">
        <f t="shared" si="0"/>
        <v>153131.34299999999</v>
      </c>
      <c r="N7" s="30">
        <f t="shared" si="0"/>
        <v>169848.82750000001</v>
      </c>
      <c r="O7" s="30">
        <f t="shared" si="0"/>
        <v>1323762.1605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4:D16"/>
  <sheetViews>
    <sheetView topLeftCell="A13" workbookViewId="0">
      <selection activeCell="G9" sqref="G9"/>
    </sheetView>
  </sheetViews>
  <sheetFormatPr defaultColWidth="9" defaultRowHeight="18" x14ac:dyDescent="0.25"/>
  <cols>
    <col min="1" max="2" width="9" style="6"/>
    <col min="3" max="3" width="13.375" style="6" bestFit="1" customWidth="1"/>
    <col min="4" max="4" width="11.875" style="6" customWidth="1"/>
    <col min="5" max="16384" width="9" style="6"/>
  </cols>
  <sheetData>
    <row r="4" spans="3:4" x14ac:dyDescent="0.25">
      <c r="C4" s="6" t="s">
        <v>8</v>
      </c>
      <c r="D4" s="6" t="s">
        <v>9</v>
      </c>
    </row>
    <row r="5" spans="3:4" ht="18.75" x14ac:dyDescent="0.25">
      <c r="C5" s="7">
        <v>2555</v>
      </c>
      <c r="D5" s="5">
        <v>20953</v>
      </c>
    </row>
    <row r="6" spans="3:4" ht="18.75" x14ac:dyDescent="0.25">
      <c r="C6" s="7">
        <v>2556</v>
      </c>
      <c r="D6" s="4">
        <v>63375.05</v>
      </c>
    </row>
    <row r="7" spans="3:4" ht="18.75" x14ac:dyDescent="0.25">
      <c r="C7" s="7">
        <v>2557</v>
      </c>
      <c r="D7" s="5">
        <v>79200</v>
      </c>
    </row>
    <row r="8" spans="3:4" ht="18.75" x14ac:dyDescent="0.25">
      <c r="C8" s="7">
        <v>2558</v>
      </c>
      <c r="D8" s="4">
        <v>96433.57</v>
      </c>
    </row>
    <row r="9" spans="3:4" ht="18.75" x14ac:dyDescent="0.25">
      <c r="C9" s="7">
        <v>2559</v>
      </c>
      <c r="D9" s="4">
        <v>69212.350000000006</v>
      </c>
    </row>
    <row r="10" spans="3:4" ht="18.75" x14ac:dyDescent="0.25">
      <c r="C10" s="7">
        <v>2560</v>
      </c>
      <c r="D10" s="4">
        <v>107799.98</v>
      </c>
    </row>
    <row r="11" spans="3:4" ht="18.75" x14ac:dyDescent="0.25">
      <c r="C11" s="7">
        <v>2561</v>
      </c>
      <c r="D11" s="5">
        <v>97419</v>
      </c>
    </row>
    <row r="12" spans="3:4" ht="18.75" x14ac:dyDescent="0.25">
      <c r="C12" s="7">
        <v>2562</v>
      </c>
      <c r="D12" s="4">
        <v>89973.47</v>
      </c>
    </row>
    <row r="13" spans="3:4" ht="18.75" x14ac:dyDescent="0.25">
      <c r="C13" s="7">
        <v>2563</v>
      </c>
      <c r="D13" s="5">
        <v>37620</v>
      </c>
    </row>
    <row r="14" spans="3:4" ht="18.75" x14ac:dyDescent="0.25">
      <c r="C14" s="7">
        <v>2564</v>
      </c>
      <c r="D14" s="5">
        <v>127657</v>
      </c>
    </row>
    <row r="15" spans="3:4" ht="18.75" x14ac:dyDescent="0.25">
      <c r="C15" s="7">
        <v>2565</v>
      </c>
      <c r="D15" s="4">
        <v>228442.61</v>
      </c>
    </row>
    <row r="16" spans="3:4" ht="18.75" x14ac:dyDescent="0.25">
      <c r="C16" s="7">
        <v>2566</v>
      </c>
      <c r="D16" s="8">
        <v>235315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7</vt:lpstr>
      <vt:lpstr>PW1</vt:lpstr>
      <vt:lpstr>Graph</vt:lpstr>
      <vt:lpstr>'ตาราง 7'!Print_Area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2026-06-17T02:49:49Z</cp:lastPrinted>
  <dcterms:created xsi:type="dcterms:W3CDTF">2022-06-07T07:11:08Z</dcterms:created>
  <dcterms:modified xsi:type="dcterms:W3CDTF">2026-06-18T08:30:29Z</dcterms:modified>
</cp:coreProperties>
</file>